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2019年下半年公安" sheetId="1" r:id="rId1"/>
  </sheets>
  <definedNames>
    <definedName name="VLOOKUP">'2019年下半年公安'!#REF!</definedName>
    <definedName name="_xlnm._FilterDatabase" localSheetId="0" hidden="1">'2019年下半年公安'!$A$3:$N$29</definedName>
  </definedNames>
  <calcPr fullCalcOnLoad="1"/>
</workbook>
</file>

<file path=xl/sharedStrings.xml><?xml version="1.0" encoding="utf-8"?>
<sst xmlns="http://schemas.openxmlformats.org/spreadsheetml/2006/main" count="172" uniqueCount="87">
  <si>
    <r>
      <rPr>
        <sz val="10"/>
        <rFont val="黑体"/>
        <family val="3"/>
      </rPr>
      <t>附件</t>
    </r>
    <r>
      <rPr>
        <sz val="10"/>
        <rFont val="Times New Roman"/>
        <family val="1"/>
      </rPr>
      <t>4</t>
    </r>
  </si>
  <si>
    <r>
      <t>达州市</t>
    </r>
    <r>
      <rPr>
        <sz val="12"/>
        <rFont val="Times New Roman"/>
        <family val="1"/>
      </rPr>
      <t>2019</t>
    </r>
    <r>
      <rPr>
        <sz val="12"/>
        <rFont val="方正小标宋_GBK"/>
        <family val="4"/>
      </rPr>
      <t>年公安系统公开考试录用公务员体检人员名单</t>
    </r>
  </si>
  <si>
    <r>
      <rPr>
        <b/>
        <sz val="10"/>
        <rFont val="黑体"/>
        <family val="3"/>
      </rPr>
      <t>姓名</t>
    </r>
  </si>
  <si>
    <r>
      <rPr>
        <b/>
        <sz val="10"/>
        <rFont val="黑体"/>
        <family val="3"/>
      </rPr>
      <t>性别</t>
    </r>
  </si>
  <si>
    <r>
      <rPr>
        <b/>
        <sz val="10"/>
        <rFont val="黑体"/>
        <family val="3"/>
      </rPr>
      <t>职位编码</t>
    </r>
  </si>
  <si>
    <r>
      <rPr>
        <b/>
        <sz val="10"/>
        <rFont val="黑体"/>
        <family val="3"/>
      </rPr>
      <t>职位名称</t>
    </r>
  </si>
  <si>
    <r>
      <rPr>
        <b/>
        <sz val="10"/>
        <rFont val="黑体"/>
        <family val="3"/>
      </rPr>
      <t>准考证号</t>
    </r>
  </si>
  <si>
    <r>
      <rPr>
        <b/>
        <sz val="10"/>
        <rFont val="黑体"/>
        <family val="3"/>
      </rPr>
      <t>名额</t>
    </r>
  </si>
  <si>
    <r>
      <rPr>
        <b/>
        <sz val="10"/>
        <rFont val="黑体"/>
        <family val="3"/>
      </rPr>
      <t>行测</t>
    </r>
  </si>
  <si>
    <r>
      <rPr>
        <b/>
        <sz val="10"/>
        <rFont val="黑体"/>
        <family val="3"/>
      </rPr>
      <t>申论</t>
    </r>
  </si>
  <si>
    <r>
      <rPr>
        <b/>
        <sz val="10"/>
        <rFont val="黑体"/>
        <family val="3"/>
      </rPr>
      <t>心理素质测试</t>
    </r>
  </si>
  <si>
    <r>
      <rPr>
        <b/>
        <sz val="10"/>
        <rFont val="黑体"/>
        <family val="3"/>
      </rPr>
      <t>折合笔试成绩</t>
    </r>
  </si>
  <si>
    <r>
      <rPr>
        <b/>
        <sz val="10"/>
        <rFont val="黑体"/>
        <family val="3"/>
      </rP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成绩</t>
    </r>
  </si>
  <si>
    <r>
      <rPr>
        <b/>
        <sz val="10"/>
        <rFont val="黑体"/>
        <family val="3"/>
      </rPr>
      <t>面试折合</t>
    </r>
  </si>
  <si>
    <r>
      <rPr>
        <b/>
        <sz val="10"/>
        <rFont val="黑体"/>
        <family val="3"/>
      </rPr>
      <t>总成绩</t>
    </r>
  </si>
  <si>
    <r>
      <rPr>
        <b/>
        <sz val="10"/>
        <rFont val="黑体"/>
        <family val="3"/>
      </rPr>
      <t>排名</t>
    </r>
  </si>
  <si>
    <r>
      <rPr>
        <sz val="10"/>
        <rFont val="宋体"/>
        <family val="0"/>
      </rPr>
      <t>叶宗保</t>
    </r>
  </si>
  <si>
    <r>
      <rPr>
        <sz val="10"/>
        <rFont val="宋体"/>
        <family val="0"/>
      </rPr>
      <t>男</t>
    </r>
  </si>
  <si>
    <t>43120001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</si>
  <si>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一</t>
    </r>
    <r>
      <rPr>
        <sz val="10"/>
        <rFont val="Times New Roman"/>
        <family val="1"/>
      </rPr>
      <t>)</t>
    </r>
  </si>
  <si>
    <t>9110912010123</t>
  </si>
  <si>
    <r>
      <rPr>
        <sz val="10"/>
        <rFont val="宋体"/>
        <family val="0"/>
      </rPr>
      <t>合格</t>
    </r>
  </si>
  <si>
    <r>
      <rPr>
        <sz val="10"/>
        <rFont val="宋体"/>
        <family val="0"/>
      </rPr>
      <t>黄子宸</t>
    </r>
  </si>
  <si>
    <t>9110912010126</t>
  </si>
  <si>
    <r>
      <rPr>
        <sz val="10"/>
        <rFont val="宋体"/>
        <family val="0"/>
      </rPr>
      <t>卢艾俊</t>
    </r>
  </si>
  <si>
    <t>9110912010117</t>
  </si>
  <si>
    <r>
      <rPr>
        <sz val="10"/>
        <rFont val="宋体"/>
        <family val="0"/>
      </rPr>
      <t>胡渝媛</t>
    </r>
  </si>
  <si>
    <r>
      <rPr>
        <sz val="10"/>
        <rFont val="宋体"/>
        <family val="0"/>
      </rPr>
      <t>女</t>
    </r>
  </si>
  <si>
    <t>43120002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</si>
  <si>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>)</t>
    </r>
  </si>
  <si>
    <t>9110912010128</t>
  </si>
  <si>
    <r>
      <rPr>
        <sz val="10"/>
        <rFont val="宋体"/>
        <family val="0"/>
      </rPr>
      <t>彭正</t>
    </r>
  </si>
  <si>
    <t>43120003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</si>
  <si>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三</t>
    </r>
    <r>
      <rPr>
        <sz val="10"/>
        <rFont val="Times New Roman"/>
        <family val="1"/>
      </rPr>
      <t>)</t>
    </r>
  </si>
  <si>
    <t>9110912010222</t>
  </si>
  <si>
    <r>
      <rPr>
        <sz val="10"/>
        <rFont val="宋体"/>
        <family val="0"/>
      </rPr>
      <t>高林</t>
    </r>
  </si>
  <si>
    <t>9110912010220</t>
  </si>
  <si>
    <r>
      <rPr>
        <sz val="10"/>
        <rFont val="宋体"/>
        <family val="0"/>
      </rPr>
      <t>彭爱国</t>
    </r>
  </si>
  <si>
    <t>9110912010221</t>
  </si>
  <si>
    <r>
      <rPr>
        <sz val="10"/>
        <rFont val="宋体"/>
        <family val="0"/>
      </rPr>
      <t>杨杰涛</t>
    </r>
  </si>
  <si>
    <t>43120004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</si>
  <si>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四</t>
    </r>
    <r>
      <rPr>
        <sz val="10"/>
        <rFont val="Times New Roman"/>
        <family val="1"/>
      </rPr>
      <t>)</t>
    </r>
  </si>
  <si>
    <t>9110912010328</t>
  </si>
  <si>
    <r>
      <rPr>
        <sz val="10"/>
        <rFont val="宋体"/>
        <family val="0"/>
      </rPr>
      <t>刘宥兵</t>
    </r>
  </si>
  <si>
    <t>9110912010319</t>
  </si>
  <si>
    <r>
      <rPr>
        <sz val="10"/>
        <rFont val="宋体"/>
        <family val="0"/>
      </rPr>
      <t>陈浩</t>
    </r>
  </si>
  <si>
    <t>9110912010408</t>
  </si>
  <si>
    <r>
      <rPr>
        <sz val="10"/>
        <rFont val="宋体"/>
        <family val="0"/>
      </rPr>
      <t>胡韬</t>
    </r>
  </si>
  <si>
    <t>43120005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</si>
  <si>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五</t>
    </r>
    <r>
      <rPr>
        <sz val="10"/>
        <rFont val="Times New Roman"/>
        <family val="1"/>
      </rPr>
      <t>)</t>
    </r>
  </si>
  <si>
    <t>9110912011817</t>
  </si>
  <si>
    <r>
      <rPr>
        <sz val="10"/>
        <rFont val="宋体"/>
        <family val="0"/>
      </rPr>
      <t>陈业达</t>
    </r>
  </si>
  <si>
    <t>9110912010622</t>
  </si>
  <si>
    <r>
      <rPr>
        <sz val="10"/>
        <rFont val="宋体"/>
        <family val="0"/>
      </rPr>
      <t>刘君</t>
    </r>
  </si>
  <si>
    <t>9110912011221</t>
  </si>
  <si>
    <r>
      <rPr>
        <sz val="10"/>
        <rFont val="宋体"/>
        <family val="0"/>
      </rPr>
      <t>张凡</t>
    </r>
  </si>
  <si>
    <t>9110912011016</t>
  </si>
  <si>
    <r>
      <rPr>
        <sz val="10"/>
        <rFont val="宋体"/>
        <family val="0"/>
      </rPr>
      <t>谭洋</t>
    </r>
  </si>
  <si>
    <t>9110912012405</t>
  </si>
  <si>
    <r>
      <rPr>
        <sz val="10"/>
        <rFont val="宋体"/>
        <family val="0"/>
      </rPr>
      <t>陈力</t>
    </r>
  </si>
  <si>
    <t>9110912011314</t>
  </si>
  <si>
    <r>
      <rPr>
        <sz val="10"/>
        <rFont val="宋体"/>
        <family val="0"/>
      </rPr>
      <t>张鹏程</t>
    </r>
  </si>
  <si>
    <t>9110912011212</t>
  </si>
  <si>
    <r>
      <rPr>
        <sz val="10"/>
        <rFont val="宋体"/>
        <family val="0"/>
      </rPr>
      <t>游君恒</t>
    </r>
  </si>
  <si>
    <t>9110912012411</t>
  </si>
  <si>
    <r>
      <rPr>
        <sz val="10"/>
        <rFont val="宋体"/>
        <family val="0"/>
      </rPr>
      <t>唐强</t>
    </r>
  </si>
  <si>
    <t>43120006</t>
  </si>
  <si>
    <r>
      <rPr>
        <sz val="10"/>
        <rFont val="宋体"/>
        <family val="0"/>
      </rPr>
      <t>警务技术（一）</t>
    </r>
  </si>
  <si>
    <t>9110912012707</t>
  </si>
  <si>
    <r>
      <rPr>
        <sz val="10"/>
        <rFont val="宋体"/>
        <family val="0"/>
      </rPr>
      <t>杨仁辉</t>
    </r>
  </si>
  <si>
    <t>9110912012628</t>
  </si>
  <si>
    <r>
      <rPr>
        <sz val="10"/>
        <rFont val="宋体"/>
        <family val="0"/>
      </rPr>
      <t>邓保</t>
    </r>
  </si>
  <si>
    <t>43120007</t>
  </si>
  <si>
    <r>
      <rPr>
        <sz val="10"/>
        <rFont val="宋体"/>
        <family val="0"/>
      </rPr>
      <t>警务技术（二）</t>
    </r>
  </si>
  <si>
    <t>9110912012814</t>
  </si>
  <si>
    <r>
      <rPr>
        <sz val="10"/>
        <rFont val="宋体"/>
        <family val="0"/>
      </rPr>
      <t>陈翔</t>
    </r>
  </si>
  <si>
    <t>9110912012828</t>
  </si>
  <si>
    <r>
      <rPr>
        <sz val="10"/>
        <rFont val="宋体"/>
        <family val="0"/>
      </rPr>
      <t>吴鹏</t>
    </r>
  </si>
  <si>
    <t>9110912012826</t>
  </si>
  <si>
    <r>
      <rPr>
        <sz val="10"/>
        <rFont val="宋体"/>
        <family val="0"/>
      </rPr>
      <t>陈上</t>
    </r>
  </si>
  <si>
    <t>9110912012809</t>
  </si>
  <si>
    <r>
      <rPr>
        <sz val="10"/>
        <rFont val="宋体"/>
        <family val="0"/>
      </rPr>
      <t>王磊</t>
    </r>
  </si>
  <si>
    <t>9110912012729</t>
  </si>
  <si>
    <r>
      <rPr>
        <sz val="10"/>
        <rFont val="宋体"/>
        <family val="0"/>
      </rPr>
      <t>胡焱晶</t>
    </r>
  </si>
  <si>
    <t>43120008</t>
  </si>
  <si>
    <r>
      <rPr>
        <sz val="10"/>
        <rFont val="宋体"/>
        <family val="0"/>
      </rPr>
      <t>警务技术（三）</t>
    </r>
  </si>
  <si>
    <t>9110912012928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</si>
</sst>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7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2"/>
      <name val="方正小标宋_GBK"/>
      <family val="4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workbookViewId="0" topLeftCell="A1">
      <selection activeCell="O6" sqref="O6"/>
    </sheetView>
  </sheetViews>
  <sheetFormatPr defaultColWidth="9.140625" defaultRowHeight="12.75"/>
  <cols>
    <col min="1" max="1" width="10.7109375" style="0" customWidth="1"/>
    <col min="2" max="2" width="7.57421875" style="0" customWidth="1"/>
    <col min="3" max="3" width="10.8515625" style="0" customWidth="1"/>
    <col min="4" max="4" width="14.421875" style="0" customWidth="1"/>
    <col min="5" max="5" width="18.00390625" style="0" customWidth="1"/>
    <col min="6" max="6" width="8.28125" style="2" customWidth="1"/>
    <col min="7" max="7" width="6.00390625" style="0" hidden="1" customWidth="1"/>
    <col min="8" max="8" width="5.140625" style="0" hidden="1" customWidth="1"/>
    <col min="9" max="9" width="8.421875" style="0" hidden="1" customWidth="1"/>
    <col min="10" max="10" width="8.421875" style="3" hidden="1" customWidth="1"/>
    <col min="11" max="11" width="7.00390625" style="4" hidden="1" customWidth="1"/>
    <col min="12" max="12" width="10.28125" style="4" hidden="1" customWidth="1"/>
    <col min="13" max="13" width="9.8515625" style="4" customWidth="1"/>
    <col min="14" max="14" width="7.8515625" style="4" customWidth="1"/>
  </cols>
  <sheetData>
    <row r="1" spans="1:14" ht="15" customHeight="1">
      <c r="A1" s="5" t="s">
        <v>0</v>
      </c>
      <c r="B1" s="6"/>
      <c r="C1" s="6"/>
      <c r="D1" s="6"/>
      <c r="E1" s="6"/>
      <c r="F1" s="7"/>
      <c r="G1" s="6"/>
      <c r="H1" s="6"/>
      <c r="I1" s="6"/>
      <c r="J1" s="13"/>
      <c r="K1" s="14"/>
      <c r="L1" s="14"/>
      <c r="M1" s="14"/>
      <c r="N1" s="14"/>
    </row>
    <row r="2" spans="1:14" ht="24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5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5" t="s">
        <v>11</v>
      </c>
      <c r="K3" s="10" t="s">
        <v>12</v>
      </c>
      <c r="L3" s="16" t="s">
        <v>13</v>
      </c>
      <c r="M3" s="16" t="s">
        <v>14</v>
      </c>
      <c r="N3" s="16" t="s">
        <v>15</v>
      </c>
    </row>
    <row r="4" spans="1:14" s="1" customFormat="1" ht="18" customHeight="1">
      <c r="A4" s="11" t="s">
        <v>16</v>
      </c>
      <c r="B4" s="11" t="s">
        <v>17</v>
      </c>
      <c r="C4" s="11" t="s">
        <v>18</v>
      </c>
      <c r="D4" s="11" t="s">
        <v>19</v>
      </c>
      <c r="E4" s="11" t="s">
        <v>20</v>
      </c>
      <c r="F4" s="12">
        <v>3</v>
      </c>
      <c r="G4" s="11">
        <v>66</v>
      </c>
      <c r="H4" s="11">
        <v>63</v>
      </c>
      <c r="I4" s="11" t="s">
        <v>21</v>
      </c>
      <c r="J4" s="17">
        <v>45.14999999999999</v>
      </c>
      <c r="K4" s="18">
        <v>79.1</v>
      </c>
      <c r="L4" s="19">
        <f aca="true" t="shared" si="0" ref="L4:L13">K4*0.3</f>
        <v>23.729999999999997</v>
      </c>
      <c r="M4" s="19">
        <f aca="true" t="shared" si="1" ref="M4:M13">J4+L4</f>
        <v>68.88</v>
      </c>
      <c r="N4" s="19">
        <v>1</v>
      </c>
    </row>
    <row r="5" spans="1:14" s="1" customFormat="1" ht="18" customHeight="1">
      <c r="A5" s="11" t="s">
        <v>22</v>
      </c>
      <c r="B5" s="11" t="s">
        <v>17</v>
      </c>
      <c r="C5" s="11" t="s">
        <v>18</v>
      </c>
      <c r="D5" s="11" t="s">
        <v>19</v>
      </c>
      <c r="E5" s="11" t="s">
        <v>23</v>
      </c>
      <c r="F5" s="12">
        <v>3</v>
      </c>
      <c r="G5" s="11">
        <v>64</v>
      </c>
      <c r="H5" s="11">
        <v>60</v>
      </c>
      <c r="I5" s="11" t="s">
        <v>21</v>
      </c>
      <c r="J5" s="17">
        <v>43.4</v>
      </c>
      <c r="K5" s="18">
        <v>78.6</v>
      </c>
      <c r="L5" s="19">
        <f t="shared" si="0"/>
        <v>23.58</v>
      </c>
      <c r="M5" s="19">
        <f t="shared" si="1"/>
        <v>66.97999999999999</v>
      </c>
      <c r="N5" s="19">
        <v>2</v>
      </c>
    </row>
    <row r="6" spans="1:14" s="1" customFormat="1" ht="18" customHeight="1">
      <c r="A6" s="11" t="s">
        <v>24</v>
      </c>
      <c r="B6" s="11" t="s">
        <v>17</v>
      </c>
      <c r="C6" s="11" t="s">
        <v>18</v>
      </c>
      <c r="D6" s="11" t="s">
        <v>19</v>
      </c>
      <c r="E6" s="11" t="s">
        <v>25</v>
      </c>
      <c r="F6" s="12">
        <v>3</v>
      </c>
      <c r="G6" s="11">
        <v>44</v>
      </c>
      <c r="H6" s="11">
        <v>67</v>
      </c>
      <c r="I6" s="11" t="s">
        <v>21</v>
      </c>
      <c r="J6" s="17">
        <v>38.849999999999994</v>
      </c>
      <c r="K6" s="18">
        <v>77.2</v>
      </c>
      <c r="L6" s="19">
        <f t="shared" si="0"/>
        <v>23.16</v>
      </c>
      <c r="M6" s="19">
        <f t="shared" si="1"/>
        <v>62.00999999999999</v>
      </c>
      <c r="N6" s="19">
        <v>6</v>
      </c>
    </row>
    <row r="7" spans="1:14" s="1" customFormat="1" ht="18" customHeight="1">
      <c r="A7" s="11" t="s">
        <v>26</v>
      </c>
      <c r="B7" s="11" t="s">
        <v>27</v>
      </c>
      <c r="C7" s="11" t="s">
        <v>28</v>
      </c>
      <c r="D7" s="11" t="s">
        <v>29</v>
      </c>
      <c r="E7" s="11" t="s">
        <v>30</v>
      </c>
      <c r="F7" s="12">
        <v>1</v>
      </c>
      <c r="G7" s="11">
        <v>58</v>
      </c>
      <c r="H7" s="11">
        <v>66.5</v>
      </c>
      <c r="I7" s="11" t="s">
        <v>21</v>
      </c>
      <c r="J7" s="17">
        <v>43.575</v>
      </c>
      <c r="K7" s="18">
        <v>79</v>
      </c>
      <c r="L7" s="19">
        <f t="shared" si="0"/>
        <v>23.7</v>
      </c>
      <c r="M7" s="19">
        <f t="shared" si="1"/>
        <v>67.275</v>
      </c>
      <c r="N7" s="19">
        <v>1</v>
      </c>
    </row>
    <row r="8" spans="1:14" s="1" customFormat="1" ht="18" customHeight="1">
      <c r="A8" s="11" t="s">
        <v>31</v>
      </c>
      <c r="B8" s="11" t="s">
        <v>17</v>
      </c>
      <c r="C8" s="11" t="s">
        <v>32</v>
      </c>
      <c r="D8" s="11" t="s">
        <v>33</v>
      </c>
      <c r="E8" s="11" t="s">
        <v>34</v>
      </c>
      <c r="F8" s="12">
        <v>3</v>
      </c>
      <c r="G8" s="11">
        <v>57</v>
      </c>
      <c r="H8" s="11">
        <v>68.5</v>
      </c>
      <c r="I8" s="11" t="s">
        <v>21</v>
      </c>
      <c r="J8" s="17">
        <v>43.925</v>
      </c>
      <c r="K8" s="18">
        <v>77</v>
      </c>
      <c r="L8" s="19">
        <f t="shared" si="0"/>
        <v>23.099999999999998</v>
      </c>
      <c r="M8" s="19">
        <f t="shared" si="1"/>
        <v>67.02499999999999</v>
      </c>
      <c r="N8" s="19">
        <v>1</v>
      </c>
    </row>
    <row r="9" spans="1:14" s="1" customFormat="1" ht="18" customHeight="1">
      <c r="A9" s="11" t="s">
        <v>35</v>
      </c>
      <c r="B9" s="11" t="s">
        <v>17</v>
      </c>
      <c r="C9" s="11" t="s">
        <v>32</v>
      </c>
      <c r="D9" s="11" t="s">
        <v>33</v>
      </c>
      <c r="E9" s="11" t="s">
        <v>36</v>
      </c>
      <c r="F9" s="12">
        <v>3</v>
      </c>
      <c r="G9" s="11">
        <v>60</v>
      </c>
      <c r="H9" s="11">
        <v>63.5</v>
      </c>
      <c r="I9" s="11" t="s">
        <v>21</v>
      </c>
      <c r="J9" s="17">
        <v>43.224999999999994</v>
      </c>
      <c r="K9" s="18">
        <v>79.2</v>
      </c>
      <c r="L9" s="19">
        <f t="shared" si="0"/>
        <v>23.76</v>
      </c>
      <c r="M9" s="19">
        <f t="shared" si="1"/>
        <v>66.985</v>
      </c>
      <c r="N9" s="19">
        <v>2</v>
      </c>
    </row>
    <row r="10" spans="1:14" s="1" customFormat="1" ht="18" customHeight="1">
      <c r="A10" s="11" t="s">
        <v>37</v>
      </c>
      <c r="B10" s="11" t="s">
        <v>17</v>
      </c>
      <c r="C10" s="11" t="s">
        <v>32</v>
      </c>
      <c r="D10" s="11" t="s">
        <v>33</v>
      </c>
      <c r="E10" s="11" t="s">
        <v>38</v>
      </c>
      <c r="F10" s="12">
        <v>3</v>
      </c>
      <c r="G10" s="11">
        <v>55</v>
      </c>
      <c r="H10" s="11">
        <v>67</v>
      </c>
      <c r="I10" s="11" t="s">
        <v>21</v>
      </c>
      <c r="J10" s="17">
        <v>42.7</v>
      </c>
      <c r="K10" s="18">
        <v>78.4</v>
      </c>
      <c r="L10" s="19">
        <f t="shared" si="0"/>
        <v>23.52</v>
      </c>
      <c r="M10" s="19">
        <f t="shared" si="1"/>
        <v>66.22</v>
      </c>
      <c r="N10" s="19">
        <v>3</v>
      </c>
    </row>
    <row r="11" spans="1:14" s="1" customFormat="1" ht="18" customHeight="1">
      <c r="A11" s="11" t="s">
        <v>39</v>
      </c>
      <c r="B11" s="11" t="s">
        <v>17</v>
      </c>
      <c r="C11" s="11" t="s">
        <v>40</v>
      </c>
      <c r="D11" s="11" t="s">
        <v>41</v>
      </c>
      <c r="E11" s="11" t="s">
        <v>42</v>
      </c>
      <c r="F11" s="12">
        <v>3</v>
      </c>
      <c r="G11" s="11">
        <v>60</v>
      </c>
      <c r="H11" s="11">
        <v>73.5</v>
      </c>
      <c r="I11" s="11" t="s">
        <v>21</v>
      </c>
      <c r="J11" s="17">
        <v>46.724999999999994</v>
      </c>
      <c r="K11" s="18">
        <v>75.2</v>
      </c>
      <c r="L11" s="19">
        <f t="shared" si="0"/>
        <v>22.56</v>
      </c>
      <c r="M11" s="19">
        <f t="shared" si="1"/>
        <v>69.285</v>
      </c>
      <c r="N11" s="19">
        <v>2</v>
      </c>
    </row>
    <row r="12" spans="1:14" s="1" customFormat="1" ht="18" customHeight="1">
      <c r="A12" s="11" t="s">
        <v>43</v>
      </c>
      <c r="B12" s="11" t="s">
        <v>17</v>
      </c>
      <c r="C12" s="11" t="s">
        <v>40</v>
      </c>
      <c r="D12" s="11" t="s">
        <v>41</v>
      </c>
      <c r="E12" s="11" t="s">
        <v>44</v>
      </c>
      <c r="F12" s="12">
        <v>3</v>
      </c>
      <c r="G12" s="11">
        <v>61</v>
      </c>
      <c r="H12" s="11">
        <v>61.5</v>
      </c>
      <c r="I12" s="11" t="s">
        <v>21</v>
      </c>
      <c r="J12" s="17">
        <v>42.875</v>
      </c>
      <c r="K12" s="18">
        <v>74.6</v>
      </c>
      <c r="L12" s="19">
        <f t="shared" si="0"/>
        <v>22.38</v>
      </c>
      <c r="M12" s="19">
        <f t="shared" si="1"/>
        <v>65.255</v>
      </c>
      <c r="N12" s="19">
        <v>7</v>
      </c>
    </row>
    <row r="13" spans="1:14" s="1" customFormat="1" ht="18" customHeight="1">
      <c r="A13" s="11" t="s">
        <v>45</v>
      </c>
      <c r="B13" s="11" t="s">
        <v>17</v>
      </c>
      <c r="C13" s="11" t="s">
        <v>40</v>
      </c>
      <c r="D13" s="11" t="s">
        <v>41</v>
      </c>
      <c r="E13" s="11" t="s">
        <v>46</v>
      </c>
      <c r="F13" s="12">
        <v>3</v>
      </c>
      <c r="G13" s="11">
        <v>56</v>
      </c>
      <c r="H13" s="11">
        <v>66.5</v>
      </c>
      <c r="I13" s="11" t="s">
        <v>21</v>
      </c>
      <c r="J13" s="17">
        <v>42.875</v>
      </c>
      <c r="K13" s="18">
        <v>68.9</v>
      </c>
      <c r="L13" s="19">
        <f t="shared" si="0"/>
        <v>20.67</v>
      </c>
      <c r="M13" s="19">
        <f t="shared" si="1"/>
        <v>63.545</v>
      </c>
      <c r="N13" s="19">
        <v>8</v>
      </c>
    </row>
    <row r="14" spans="1:14" s="1" customFormat="1" ht="18" customHeight="1">
      <c r="A14" s="11" t="s">
        <v>47</v>
      </c>
      <c r="B14" s="11" t="s">
        <v>17</v>
      </c>
      <c r="C14" s="11" t="s">
        <v>48</v>
      </c>
      <c r="D14" s="11" t="s">
        <v>49</v>
      </c>
      <c r="E14" s="11" t="s">
        <v>50</v>
      </c>
      <c r="F14" s="12">
        <v>8</v>
      </c>
      <c r="G14" s="11">
        <v>68</v>
      </c>
      <c r="H14" s="11">
        <v>69</v>
      </c>
      <c r="I14" s="11" t="s">
        <v>21</v>
      </c>
      <c r="J14" s="17">
        <v>47.95</v>
      </c>
      <c r="K14" s="18">
        <v>77.8</v>
      </c>
      <c r="L14" s="19">
        <f aca="true" t="shared" si="2" ref="L14:L31">K14*0.3</f>
        <v>23.34</v>
      </c>
      <c r="M14" s="19">
        <f aca="true" t="shared" si="3" ref="M14:M31">J14+L14</f>
        <v>71.29</v>
      </c>
      <c r="N14" s="19">
        <v>1</v>
      </c>
    </row>
    <row r="15" spans="1:14" s="1" customFormat="1" ht="18" customHeight="1">
      <c r="A15" s="11" t="s">
        <v>51</v>
      </c>
      <c r="B15" s="11" t="s">
        <v>17</v>
      </c>
      <c r="C15" s="11" t="s">
        <v>48</v>
      </c>
      <c r="D15" s="11" t="s">
        <v>49</v>
      </c>
      <c r="E15" s="11" t="s">
        <v>52</v>
      </c>
      <c r="F15" s="12">
        <v>8</v>
      </c>
      <c r="G15" s="11">
        <v>69</v>
      </c>
      <c r="H15" s="11">
        <v>63</v>
      </c>
      <c r="I15" s="11" t="s">
        <v>21</v>
      </c>
      <c r="J15" s="17">
        <v>46.2</v>
      </c>
      <c r="K15" s="18">
        <v>79.8</v>
      </c>
      <c r="L15" s="19">
        <f t="shared" si="2"/>
        <v>23.939999999999998</v>
      </c>
      <c r="M15" s="19">
        <f t="shared" si="3"/>
        <v>70.14</v>
      </c>
      <c r="N15" s="19">
        <v>2</v>
      </c>
    </row>
    <row r="16" spans="1:14" s="1" customFormat="1" ht="18" customHeight="1">
      <c r="A16" s="11" t="s">
        <v>53</v>
      </c>
      <c r="B16" s="11" t="s">
        <v>17</v>
      </c>
      <c r="C16" s="11" t="s">
        <v>48</v>
      </c>
      <c r="D16" s="11" t="s">
        <v>49</v>
      </c>
      <c r="E16" s="11" t="s">
        <v>54</v>
      </c>
      <c r="F16" s="12">
        <v>8</v>
      </c>
      <c r="G16" s="11">
        <v>63</v>
      </c>
      <c r="H16" s="11">
        <v>67.5</v>
      </c>
      <c r="I16" s="11" t="s">
        <v>21</v>
      </c>
      <c r="J16" s="17">
        <v>45.675</v>
      </c>
      <c r="K16" s="18">
        <v>78.7</v>
      </c>
      <c r="L16" s="19">
        <f t="shared" si="2"/>
        <v>23.61</v>
      </c>
      <c r="M16" s="19">
        <f t="shared" si="3"/>
        <v>69.285</v>
      </c>
      <c r="N16" s="19">
        <v>3</v>
      </c>
    </row>
    <row r="17" spans="1:14" s="1" customFormat="1" ht="18" customHeight="1">
      <c r="A17" s="11" t="s">
        <v>55</v>
      </c>
      <c r="B17" s="11" t="s">
        <v>17</v>
      </c>
      <c r="C17" s="11" t="s">
        <v>48</v>
      </c>
      <c r="D17" s="11" t="s">
        <v>49</v>
      </c>
      <c r="E17" s="11" t="s">
        <v>56</v>
      </c>
      <c r="F17" s="12">
        <v>8</v>
      </c>
      <c r="G17" s="11">
        <v>66</v>
      </c>
      <c r="H17" s="11">
        <v>64</v>
      </c>
      <c r="I17" s="11" t="s">
        <v>21</v>
      </c>
      <c r="J17" s="17">
        <v>45.5</v>
      </c>
      <c r="K17" s="18">
        <v>78.5</v>
      </c>
      <c r="L17" s="19">
        <f t="shared" si="2"/>
        <v>23.55</v>
      </c>
      <c r="M17" s="19">
        <f t="shared" si="3"/>
        <v>69.05</v>
      </c>
      <c r="N17" s="19">
        <v>4</v>
      </c>
    </row>
    <row r="18" spans="1:14" s="1" customFormat="1" ht="18" customHeight="1">
      <c r="A18" s="11" t="s">
        <v>57</v>
      </c>
      <c r="B18" s="11" t="s">
        <v>17</v>
      </c>
      <c r="C18" s="11" t="s">
        <v>48</v>
      </c>
      <c r="D18" s="11" t="s">
        <v>49</v>
      </c>
      <c r="E18" s="11" t="s">
        <v>58</v>
      </c>
      <c r="F18" s="12">
        <v>8</v>
      </c>
      <c r="G18" s="11">
        <v>67</v>
      </c>
      <c r="H18" s="11">
        <v>64.5</v>
      </c>
      <c r="I18" s="11" t="s">
        <v>21</v>
      </c>
      <c r="J18" s="17">
        <v>46.025</v>
      </c>
      <c r="K18" s="18">
        <v>76.4</v>
      </c>
      <c r="L18" s="19">
        <f t="shared" si="2"/>
        <v>22.92</v>
      </c>
      <c r="M18" s="19">
        <f t="shared" si="3"/>
        <v>68.945</v>
      </c>
      <c r="N18" s="19">
        <v>5</v>
      </c>
    </row>
    <row r="19" spans="1:14" s="1" customFormat="1" ht="18" customHeight="1">
      <c r="A19" s="11" t="s">
        <v>59</v>
      </c>
      <c r="B19" s="11" t="s">
        <v>17</v>
      </c>
      <c r="C19" s="11" t="s">
        <v>48</v>
      </c>
      <c r="D19" s="11" t="s">
        <v>49</v>
      </c>
      <c r="E19" s="11" t="s">
        <v>60</v>
      </c>
      <c r="F19" s="12">
        <v>8</v>
      </c>
      <c r="G19" s="11">
        <v>66</v>
      </c>
      <c r="H19" s="11">
        <v>65.5</v>
      </c>
      <c r="I19" s="11" t="s">
        <v>21</v>
      </c>
      <c r="J19" s="17">
        <v>46.02499999999999</v>
      </c>
      <c r="K19" s="18">
        <v>76.2</v>
      </c>
      <c r="L19" s="19">
        <f t="shared" si="2"/>
        <v>22.86</v>
      </c>
      <c r="M19" s="19">
        <f t="shared" si="3"/>
        <v>68.88499999999999</v>
      </c>
      <c r="N19" s="19">
        <v>6</v>
      </c>
    </row>
    <row r="20" spans="1:14" s="1" customFormat="1" ht="18" customHeight="1">
      <c r="A20" s="11" t="s">
        <v>61</v>
      </c>
      <c r="B20" s="11" t="s">
        <v>17</v>
      </c>
      <c r="C20" s="11" t="s">
        <v>48</v>
      </c>
      <c r="D20" s="11" t="s">
        <v>49</v>
      </c>
      <c r="E20" s="11" t="s">
        <v>62</v>
      </c>
      <c r="F20" s="12">
        <v>8</v>
      </c>
      <c r="G20" s="11">
        <v>66</v>
      </c>
      <c r="H20" s="11">
        <v>63</v>
      </c>
      <c r="I20" s="11" t="s">
        <v>21</v>
      </c>
      <c r="J20" s="17">
        <v>45.14999999999999</v>
      </c>
      <c r="K20" s="18">
        <v>78.1</v>
      </c>
      <c r="L20" s="19">
        <f t="shared" si="2"/>
        <v>23.429999999999996</v>
      </c>
      <c r="M20" s="19">
        <f t="shared" si="3"/>
        <v>68.57999999999998</v>
      </c>
      <c r="N20" s="19">
        <v>7</v>
      </c>
    </row>
    <row r="21" spans="1:14" s="1" customFormat="1" ht="18" customHeight="1">
      <c r="A21" s="11" t="s">
        <v>63</v>
      </c>
      <c r="B21" s="11" t="s">
        <v>17</v>
      </c>
      <c r="C21" s="11" t="s">
        <v>48</v>
      </c>
      <c r="D21" s="11" t="s">
        <v>49</v>
      </c>
      <c r="E21" s="11" t="s">
        <v>64</v>
      </c>
      <c r="F21" s="12">
        <v>8</v>
      </c>
      <c r="G21" s="11">
        <v>73</v>
      </c>
      <c r="H21" s="11">
        <v>55.5</v>
      </c>
      <c r="I21" s="11" t="s">
        <v>21</v>
      </c>
      <c r="J21" s="17">
        <v>44.974999999999994</v>
      </c>
      <c r="K21" s="18">
        <v>78</v>
      </c>
      <c r="L21" s="19">
        <f t="shared" si="2"/>
        <v>23.4</v>
      </c>
      <c r="M21" s="19">
        <f t="shared" si="3"/>
        <v>68.375</v>
      </c>
      <c r="N21" s="19">
        <v>8</v>
      </c>
    </row>
    <row r="22" spans="1:14" s="1" customFormat="1" ht="18" customHeight="1">
      <c r="A22" s="11" t="s">
        <v>65</v>
      </c>
      <c r="B22" s="11" t="s">
        <v>17</v>
      </c>
      <c r="C22" s="11" t="s">
        <v>66</v>
      </c>
      <c r="D22" s="11" t="s">
        <v>67</v>
      </c>
      <c r="E22" s="11" t="s">
        <v>68</v>
      </c>
      <c r="F22" s="12">
        <v>2</v>
      </c>
      <c r="G22" s="11">
        <v>67</v>
      </c>
      <c r="H22" s="11">
        <v>72</v>
      </c>
      <c r="I22" s="11" t="s">
        <v>21</v>
      </c>
      <c r="J22" s="17">
        <v>48.65</v>
      </c>
      <c r="K22" s="18">
        <v>79.4</v>
      </c>
      <c r="L22" s="19">
        <f t="shared" si="2"/>
        <v>23.82</v>
      </c>
      <c r="M22" s="19">
        <f t="shared" si="3"/>
        <v>72.47</v>
      </c>
      <c r="N22" s="19">
        <v>1</v>
      </c>
    </row>
    <row r="23" spans="1:14" s="1" customFormat="1" ht="18" customHeight="1">
      <c r="A23" s="11" t="s">
        <v>69</v>
      </c>
      <c r="B23" s="11" t="s">
        <v>17</v>
      </c>
      <c r="C23" s="11" t="s">
        <v>66</v>
      </c>
      <c r="D23" s="11" t="s">
        <v>67</v>
      </c>
      <c r="E23" s="11" t="s">
        <v>70</v>
      </c>
      <c r="F23" s="12">
        <v>2</v>
      </c>
      <c r="G23" s="11">
        <v>71</v>
      </c>
      <c r="H23" s="11">
        <v>56.5</v>
      </c>
      <c r="I23" s="11" t="s">
        <v>21</v>
      </c>
      <c r="J23" s="17">
        <v>44.625</v>
      </c>
      <c r="K23" s="18">
        <v>77.6</v>
      </c>
      <c r="L23" s="19">
        <f t="shared" si="2"/>
        <v>23.279999999999998</v>
      </c>
      <c r="M23" s="19">
        <f t="shared" si="3"/>
        <v>67.905</v>
      </c>
      <c r="N23" s="19">
        <v>2</v>
      </c>
    </row>
    <row r="24" spans="1:14" s="1" customFormat="1" ht="18" customHeight="1">
      <c r="A24" s="11" t="s">
        <v>71</v>
      </c>
      <c r="B24" s="11" t="s">
        <v>17</v>
      </c>
      <c r="C24" s="11" t="s">
        <v>72</v>
      </c>
      <c r="D24" s="11" t="s">
        <v>73</v>
      </c>
      <c r="E24" s="11" t="s">
        <v>74</v>
      </c>
      <c r="F24" s="12">
        <v>5</v>
      </c>
      <c r="G24" s="11">
        <v>69</v>
      </c>
      <c r="H24" s="11">
        <v>68.5</v>
      </c>
      <c r="I24" s="11" t="s">
        <v>21</v>
      </c>
      <c r="J24" s="17">
        <v>48.125</v>
      </c>
      <c r="K24" s="18">
        <v>71.2</v>
      </c>
      <c r="L24" s="19">
        <f t="shared" si="2"/>
        <v>21.36</v>
      </c>
      <c r="M24" s="19">
        <f t="shared" si="3"/>
        <v>69.485</v>
      </c>
      <c r="N24" s="19">
        <v>1</v>
      </c>
    </row>
    <row r="25" spans="1:14" s="1" customFormat="1" ht="18" customHeight="1">
      <c r="A25" s="11" t="s">
        <v>75</v>
      </c>
      <c r="B25" s="11" t="s">
        <v>17</v>
      </c>
      <c r="C25" s="11" t="s">
        <v>72</v>
      </c>
      <c r="D25" s="11" t="s">
        <v>73</v>
      </c>
      <c r="E25" s="11" t="s">
        <v>76</v>
      </c>
      <c r="F25" s="12">
        <v>5</v>
      </c>
      <c r="G25" s="11">
        <v>65</v>
      </c>
      <c r="H25" s="11">
        <v>66.5</v>
      </c>
      <c r="I25" s="11" t="s">
        <v>21</v>
      </c>
      <c r="J25" s="17">
        <v>46.025</v>
      </c>
      <c r="K25" s="18">
        <v>77.4</v>
      </c>
      <c r="L25" s="19">
        <f t="shared" si="2"/>
        <v>23.220000000000002</v>
      </c>
      <c r="M25" s="19">
        <f t="shared" si="3"/>
        <v>69.245</v>
      </c>
      <c r="N25" s="19">
        <v>2</v>
      </c>
    </row>
    <row r="26" spans="1:14" s="1" customFormat="1" ht="18" customHeight="1">
      <c r="A26" s="11" t="s">
        <v>77</v>
      </c>
      <c r="B26" s="11" t="s">
        <v>17</v>
      </c>
      <c r="C26" s="11" t="s">
        <v>72</v>
      </c>
      <c r="D26" s="11" t="s">
        <v>73</v>
      </c>
      <c r="E26" s="11" t="s">
        <v>78</v>
      </c>
      <c r="F26" s="12">
        <v>5</v>
      </c>
      <c r="G26" s="11">
        <v>66</v>
      </c>
      <c r="H26" s="11">
        <v>63.5</v>
      </c>
      <c r="I26" s="11" t="s">
        <v>21</v>
      </c>
      <c r="J26" s="17">
        <v>45.325</v>
      </c>
      <c r="K26" s="18">
        <v>79.7</v>
      </c>
      <c r="L26" s="19">
        <f t="shared" si="2"/>
        <v>23.91</v>
      </c>
      <c r="M26" s="19">
        <f t="shared" si="3"/>
        <v>69.235</v>
      </c>
      <c r="N26" s="19">
        <v>3</v>
      </c>
    </row>
    <row r="27" spans="1:14" s="1" customFormat="1" ht="18" customHeight="1">
      <c r="A27" s="11" t="s">
        <v>79</v>
      </c>
      <c r="B27" s="11" t="s">
        <v>17</v>
      </c>
      <c r="C27" s="11" t="s">
        <v>72</v>
      </c>
      <c r="D27" s="11" t="s">
        <v>73</v>
      </c>
      <c r="E27" s="11" t="s">
        <v>80</v>
      </c>
      <c r="F27" s="12">
        <v>5</v>
      </c>
      <c r="G27" s="11">
        <v>65</v>
      </c>
      <c r="H27" s="11">
        <v>66.5</v>
      </c>
      <c r="I27" s="11" t="s">
        <v>21</v>
      </c>
      <c r="J27" s="17">
        <v>46.025</v>
      </c>
      <c r="K27" s="18">
        <v>76.8</v>
      </c>
      <c r="L27" s="19">
        <f t="shared" si="2"/>
        <v>23.04</v>
      </c>
      <c r="M27" s="19">
        <f t="shared" si="3"/>
        <v>69.065</v>
      </c>
      <c r="N27" s="19">
        <v>4</v>
      </c>
    </row>
    <row r="28" spans="1:14" s="1" customFormat="1" ht="18" customHeight="1">
      <c r="A28" s="11" t="s">
        <v>81</v>
      </c>
      <c r="B28" s="11" t="s">
        <v>17</v>
      </c>
      <c r="C28" s="11" t="s">
        <v>72</v>
      </c>
      <c r="D28" s="11" t="s">
        <v>73</v>
      </c>
      <c r="E28" s="11" t="s">
        <v>82</v>
      </c>
      <c r="F28" s="12">
        <v>5</v>
      </c>
      <c r="G28" s="11">
        <v>70</v>
      </c>
      <c r="H28" s="11">
        <v>59.5</v>
      </c>
      <c r="I28" s="11" t="s">
        <v>21</v>
      </c>
      <c r="J28" s="17">
        <v>45.325</v>
      </c>
      <c r="K28" s="18">
        <v>76.6</v>
      </c>
      <c r="L28" s="19">
        <f t="shared" si="2"/>
        <v>22.979999999999997</v>
      </c>
      <c r="M28" s="19">
        <f t="shared" si="3"/>
        <v>68.305</v>
      </c>
      <c r="N28" s="19">
        <v>6</v>
      </c>
    </row>
    <row r="29" spans="1:14" s="1" customFormat="1" ht="18" customHeight="1">
      <c r="A29" s="11" t="s">
        <v>83</v>
      </c>
      <c r="B29" s="11" t="s">
        <v>17</v>
      </c>
      <c r="C29" s="11" t="s">
        <v>84</v>
      </c>
      <c r="D29" s="11" t="s">
        <v>85</v>
      </c>
      <c r="E29" s="11" t="s">
        <v>86</v>
      </c>
      <c r="F29" s="12">
        <v>3</v>
      </c>
      <c r="G29" s="11">
        <v>52</v>
      </c>
      <c r="H29" s="11">
        <v>61</v>
      </c>
      <c r="I29" s="11" t="s">
        <v>21</v>
      </c>
      <c r="J29" s="17">
        <v>39.55</v>
      </c>
      <c r="K29" s="18">
        <v>72.1</v>
      </c>
      <c r="L29" s="19">
        <f t="shared" si="2"/>
        <v>21.63</v>
      </c>
      <c r="M29" s="19">
        <f t="shared" si="3"/>
        <v>61.17999999999999</v>
      </c>
      <c r="N29" s="19">
        <v>4</v>
      </c>
    </row>
  </sheetData>
  <sheetProtection/>
  <autoFilter ref="A3:N29">
    <sortState ref="A4:N29">
      <sortCondition sortBy="value" ref="C4:C29"/>
      <sortCondition descending="1" sortBy="value" ref="M4:M29"/>
    </sortState>
  </autoFilter>
  <mergeCells count="1">
    <mergeCell ref="A2:N2"/>
  </mergeCells>
  <printOptions horizontalCentered="1"/>
  <pageMargins left="0.7513888888888889" right="0.7513888888888889" top="1" bottom="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2020-01-08T09:41:56Z</cp:lastPrinted>
  <dcterms:created xsi:type="dcterms:W3CDTF">2019-12-23T03:04:50Z</dcterms:created>
  <dcterms:modified xsi:type="dcterms:W3CDTF">2020-04-20T02:33:23Z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