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4" sheetId="1" r:id="rId1"/>
  </sheets>
  <definedNames/>
  <calcPr fullCalcOnLoad="1"/>
</workbook>
</file>

<file path=xl/sharedStrings.xml><?xml version="1.0" encoding="utf-8"?>
<sst xmlns="http://schemas.openxmlformats.org/spreadsheetml/2006/main" count="238" uniqueCount="169">
  <si>
    <r>
      <rPr>
        <sz val="10"/>
        <rFont val="宋体"/>
        <family val="0"/>
      </rPr>
      <t>附件</t>
    </r>
    <r>
      <rPr>
        <sz val="10"/>
        <rFont val="Arial"/>
        <family val="2"/>
      </rPr>
      <t>2</t>
    </r>
  </si>
  <si>
    <t>2021年上半年内江市市中区部分事业单位
公开考聘工作人员体检人员名单(卫健系统)</t>
  </si>
  <si>
    <t>序号</t>
  </si>
  <si>
    <t>姓名</t>
  </si>
  <si>
    <t>性别</t>
  </si>
  <si>
    <t>报考职位</t>
  </si>
  <si>
    <t>职位编码</t>
  </si>
  <si>
    <t>准考证号</t>
  </si>
  <si>
    <t>笔试成绩</t>
  </si>
  <si>
    <t>政策性加分</t>
  </si>
  <si>
    <t>笔试总成绩</t>
  </si>
  <si>
    <t>笔试折合总成绩</t>
  </si>
  <si>
    <t>面试
成绩</t>
  </si>
  <si>
    <t>面试折合成绩</t>
  </si>
  <si>
    <t>笔试、面试总成绩</t>
  </si>
  <si>
    <t>排名</t>
  </si>
  <si>
    <t>莫肇君</t>
  </si>
  <si>
    <t>女</t>
  </si>
  <si>
    <t>财务人员</t>
  </si>
  <si>
    <t>9023201</t>
  </si>
  <si>
    <t>2162609082128</t>
  </si>
  <si>
    <t>83.46</t>
  </si>
  <si>
    <t>郑永丽</t>
  </si>
  <si>
    <t>2162609080917</t>
  </si>
  <si>
    <t>80.08</t>
  </si>
  <si>
    <t>钟雨秀</t>
  </si>
  <si>
    <t>9023101</t>
  </si>
  <si>
    <t>2162609044909</t>
  </si>
  <si>
    <t>81.14</t>
  </si>
  <si>
    <t>刘荣刚</t>
  </si>
  <si>
    <t>男</t>
  </si>
  <si>
    <t>2162609045903</t>
  </si>
  <si>
    <t>78.06</t>
  </si>
  <si>
    <t>何东宇</t>
  </si>
  <si>
    <t>2162609054721</t>
  </si>
  <si>
    <t>79.94</t>
  </si>
  <si>
    <t>兰南</t>
  </si>
  <si>
    <t>2162609021604</t>
  </si>
  <si>
    <t>80.60</t>
  </si>
  <si>
    <t>蒲静静</t>
  </si>
  <si>
    <t>9023001</t>
  </si>
  <si>
    <t>2162609072816</t>
  </si>
  <si>
    <t>向泉阳</t>
  </si>
  <si>
    <t>网络管理员</t>
  </si>
  <si>
    <t>9022901</t>
  </si>
  <si>
    <t>2162609073220</t>
  </si>
  <si>
    <t>林琳</t>
  </si>
  <si>
    <t>党务工作人员</t>
  </si>
  <si>
    <t>9022801</t>
  </si>
  <si>
    <t>2162609064024</t>
  </si>
  <si>
    <t>81.20</t>
  </si>
  <si>
    <t>王青翠</t>
  </si>
  <si>
    <t>9022701</t>
  </si>
  <si>
    <t>2162609044803</t>
  </si>
  <si>
    <t>80.98</t>
  </si>
  <si>
    <t>赵芹</t>
  </si>
  <si>
    <t>财务科工作人员</t>
  </si>
  <si>
    <t>9022601</t>
  </si>
  <si>
    <t>2162609072602</t>
  </si>
  <si>
    <t>83.32</t>
  </si>
  <si>
    <t>骆金鑫</t>
  </si>
  <si>
    <t>2162609035216</t>
  </si>
  <si>
    <t>82.48</t>
  </si>
  <si>
    <t>廖雪连</t>
  </si>
  <si>
    <t>病案统计科工作人员</t>
  </si>
  <si>
    <t>9022501</t>
  </si>
  <si>
    <t>2162609032222</t>
  </si>
  <si>
    <t>81.28</t>
  </si>
  <si>
    <t>彭韬</t>
  </si>
  <si>
    <t>信息科工作人员</t>
  </si>
  <si>
    <t>9022401</t>
  </si>
  <si>
    <t>2162609015622</t>
  </si>
  <si>
    <t>81.64</t>
  </si>
  <si>
    <t>付江燕</t>
  </si>
  <si>
    <t>健康管理科工作人员</t>
  </si>
  <si>
    <t>9022301</t>
  </si>
  <si>
    <t>2162609061519</t>
  </si>
  <si>
    <t>78.80</t>
  </si>
  <si>
    <t>王洪美</t>
  </si>
  <si>
    <t>西药房</t>
  </si>
  <si>
    <t>7021802</t>
  </si>
  <si>
    <t>3162609012618</t>
  </si>
  <si>
    <t>71.06</t>
  </si>
  <si>
    <t>倪玉珊</t>
  </si>
  <si>
    <t>3162609030616</t>
  </si>
  <si>
    <t>73.54</t>
  </si>
  <si>
    <t>刘敏</t>
  </si>
  <si>
    <t>3162609013623</t>
  </si>
  <si>
    <t>62.12</t>
  </si>
  <si>
    <t>陈慧</t>
  </si>
  <si>
    <t>临床检验</t>
  </si>
  <si>
    <t>7021801</t>
  </si>
  <si>
    <t>3162609023623</t>
  </si>
  <si>
    <t>72.64</t>
  </si>
  <si>
    <t>张晓敏</t>
  </si>
  <si>
    <t>3162609032019</t>
  </si>
  <si>
    <t>75.48</t>
  </si>
  <si>
    <t>王忠庆</t>
  </si>
  <si>
    <t>3162609022004</t>
  </si>
  <si>
    <t>65.64</t>
  </si>
  <si>
    <t>林灵</t>
  </si>
  <si>
    <t>公卫科医生</t>
  </si>
  <si>
    <t>7021601</t>
  </si>
  <si>
    <t>3162609030824</t>
  </si>
  <si>
    <t>64.96</t>
  </si>
  <si>
    <t>邓钰</t>
  </si>
  <si>
    <t>中医科医生</t>
  </si>
  <si>
    <t>7021201</t>
  </si>
  <si>
    <t>3162609013724</t>
  </si>
  <si>
    <t>68.74</t>
  </si>
  <si>
    <t>刘家鸿</t>
  </si>
  <si>
    <t>口腔科医生</t>
  </si>
  <si>
    <t>7021001</t>
  </si>
  <si>
    <t>3162609012711</t>
  </si>
  <si>
    <t>65.58</t>
  </si>
  <si>
    <t>向程平</t>
  </si>
  <si>
    <t>精神科医生</t>
  </si>
  <si>
    <t>7020903</t>
  </si>
  <si>
    <t>3162609012124</t>
  </si>
  <si>
    <t>65.04</t>
  </si>
  <si>
    <t>傅强</t>
  </si>
  <si>
    <t>药剂</t>
  </si>
  <si>
    <t>7020901</t>
  </si>
  <si>
    <t>3162609022811</t>
  </si>
  <si>
    <t>59.40</t>
  </si>
  <si>
    <t>吴佳俊</t>
  </si>
  <si>
    <t>7020603</t>
  </si>
  <si>
    <t>3162609013630</t>
  </si>
  <si>
    <t>73.98</t>
  </si>
  <si>
    <t>唐果</t>
  </si>
  <si>
    <t>预防科医生</t>
  </si>
  <si>
    <t>7020501</t>
  </si>
  <si>
    <t>3162609011702</t>
  </si>
  <si>
    <t>67.00</t>
  </si>
  <si>
    <t>李洁</t>
  </si>
  <si>
    <t>7020403</t>
  </si>
  <si>
    <t>3162609031610</t>
  </si>
  <si>
    <t>72.04</t>
  </si>
  <si>
    <t>王阿敏</t>
  </si>
  <si>
    <t>药剂师</t>
  </si>
  <si>
    <t>7020206</t>
  </si>
  <si>
    <t>3162609031530</t>
  </si>
  <si>
    <t>78.88</t>
  </si>
  <si>
    <t>陈菊芳</t>
  </si>
  <si>
    <t>护士</t>
  </si>
  <si>
    <t>7020205</t>
  </si>
  <si>
    <t>3162609030430</t>
  </si>
  <si>
    <t>73.16</t>
  </si>
  <si>
    <t>赵旭</t>
  </si>
  <si>
    <t>3162609020504</t>
  </si>
  <si>
    <t>74.22</t>
  </si>
  <si>
    <t>王亚玲</t>
  </si>
  <si>
    <t>3162609013226</t>
  </si>
  <si>
    <t>73.92</t>
  </si>
  <si>
    <t>邓红秀</t>
  </si>
  <si>
    <t>3162609020125</t>
  </si>
  <si>
    <t>71.88</t>
  </si>
  <si>
    <t>赖婉玲</t>
  </si>
  <si>
    <t>3162609011119</t>
  </si>
  <si>
    <t>徐贵富</t>
  </si>
  <si>
    <t>肝胆外科医生</t>
  </si>
  <si>
    <t>7020202</t>
  </si>
  <si>
    <t>3162609012804</t>
  </si>
  <si>
    <t>75.20</t>
  </si>
  <si>
    <t>熊琳</t>
  </si>
  <si>
    <t>皮肤科医生</t>
  </si>
  <si>
    <t>7020201</t>
  </si>
  <si>
    <t>3162609011405</t>
  </si>
  <si>
    <t>73.02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</si>
</sst>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_ &quot;￥&quot;* #,##0.00_ ;_ &quot;￥&quot;* \-#,##0.00_ ;_ &quot;￥&quot;* &quot;-&quot;??_ ;_ @_ "/>
    <numFmt numFmtId="178" formatCode="_ &quot;￥&quot;* #,##0_ ;_ &quot;￥&quot;* \-#,##0_ ;_ &quot;￥&quot;* &quot;-&quot;_ ;_ @_ "/>
    <numFmt numFmtId="179" formatCode="0.00_ 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16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sz val="20"/>
      <color indexed="8"/>
      <name val="黑体"/>
      <family val="3"/>
    </font>
    <font>
      <b/>
      <sz val="10"/>
      <name val="宋体"/>
      <family val="0"/>
    </font>
    <font>
      <sz val="10"/>
      <name val="微软雅黑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27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33" applyFont="1" applyFill="1" applyBorder="1" applyAlignment="1">
      <alignment horizontal="center" vertical="center" wrapText="1"/>
      <protection/>
    </xf>
    <xf numFmtId="179" fontId="6" fillId="0" borderId="9" xfId="0" applyNumberFormat="1" applyFont="1" applyFill="1" applyBorder="1" applyAlignment="1">
      <alignment horizontal="center" vertical="center" wrapText="1"/>
    </xf>
    <xf numFmtId="176" fontId="7" fillId="0" borderId="9" xfId="33" applyNumberFormat="1" applyFont="1" applyFill="1" applyBorder="1" applyAlignment="1">
      <alignment horizontal="center" vertical="center" wrapText="1"/>
      <protection/>
    </xf>
    <xf numFmtId="179" fontId="7" fillId="0" borderId="9" xfId="33" applyNumberFormat="1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S5" sqref="S5"/>
    </sheetView>
  </sheetViews>
  <sheetFormatPr defaultColWidth="9.00390625" defaultRowHeight="12.75"/>
  <cols>
    <col min="1" max="1" width="4.57421875" style="4" customWidth="1"/>
    <col min="2" max="2" width="7.140625" style="4" customWidth="1"/>
    <col min="3" max="3" width="4.28125" style="4" customWidth="1"/>
    <col min="4" max="4" width="19.28125" style="4" customWidth="1"/>
    <col min="5" max="5" width="9.57421875" style="4" customWidth="1"/>
    <col min="6" max="6" width="17.28125" style="4" customWidth="1"/>
    <col min="7" max="7" width="6.57421875" style="4" customWidth="1"/>
    <col min="8" max="8" width="6.00390625" style="4" customWidth="1"/>
    <col min="9" max="9" width="7.00390625" style="5" customWidth="1"/>
    <col min="10" max="10" width="7.8515625" style="6" customWidth="1"/>
    <col min="11" max="12" width="7.8515625" style="3" customWidth="1"/>
    <col min="13" max="13" width="8.140625" style="3" customWidth="1"/>
    <col min="14" max="14" width="6.8515625" style="3" customWidth="1"/>
    <col min="15" max="16384" width="9.00390625" style="3" customWidth="1"/>
  </cols>
  <sheetData>
    <row r="1" ht="21.75" customHeight="1">
      <c r="A1" s="7" t="s">
        <v>0</v>
      </c>
    </row>
    <row r="2" spans="1:14" s="1" customFormat="1" ht="66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2" customFormat="1" ht="51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11" t="s">
        <v>11</v>
      </c>
      <c r="K3" s="9" t="s">
        <v>12</v>
      </c>
      <c r="L3" s="9" t="s">
        <v>13</v>
      </c>
      <c r="M3" s="9" t="s">
        <v>14</v>
      </c>
      <c r="N3" s="8" t="s">
        <v>15</v>
      </c>
    </row>
    <row r="4" spans="1:14" ht="21.75" customHeight="1">
      <c r="A4" s="10">
        <v>1</v>
      </c>
      <c r="B4" s="10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0" t="s">
        <v>21</v>
      </c>
      <c r="H4" s="10"/>
      <c r="I4" s="12">
        <f aca="true" t="shared" si="0" ref="I4:I40">G4+H4</f>
        <v>83.46</v>
      </c>
      <c r="J4" s="12">
        <f aca="true" t="shared" si="1" ref="J4:J40">I4*0.6</f>
        <v>50.076</v>
      </c>
      <c r="K4" s="12">
        <v>80.86</v>
      </c>
      <c r="L4" s="13">
        <f aca="true" t="shared" si="2" ref="L4:L40">K4*0.4</f>
        <v>32.344</v>
      </c>
      <c r="M4" s="13">
        <f aca="true" t="shared" si="3" ref="M4:M40">J4+L4</f>
        <v>82.42</v>
      </c>
      <c r="N4" s="10">
        <v>1</v>
      </c>
    </row>
    <row r="5" spans="1:14" ht="21.75" customHeight="1">
      <c r="A5" s="10">
        <v>2</v>
      </c>
      <c r="B5" s="10" t="s">
        <v>22</v>
      </c>
      <c r="C5" s="10" t="s">
        <v>17</v>
      </c>
      <c r="D5" s="10" t="s">
        <v>18</v>
      </c>
      <c r="E5" s="10" t="s">
        <v>19</v>
      </c>
      <c r="F5" s="10" t="s">
        <v>23</v>
      </c>
      <c r="G5" s="10" t="s">
        <v>24</v>
      </c>
      <c r="H5" s="10"/>
      <c r="I5" s="12">
        <f t="shared" si="0"/>
        <v>80.08</v>
      </c>
      <c r="J5" s="12">
        <f t="shared" si="1"/>
        <v>48.048</v>
      </c>
      <c r="K5" s="12">
        <v>84.62</v>
      </c>
      <c r="L5" s="13">
        <f t="shared" si="2"/>
        <v>33.848</v>
      </c>
      <c r="M5" s="13">
        <f t="shared" si="3"/>
        <v>81.896</v>
      </c>
      <c r="N5" s="10">
        <v>2</v>
      </c>
    </row>
    <row r="6" spans="1:14" ht="19.5" customHeight="1">
      <c r="A6" s="10">
        <v>3</v>
      </c>
      <c r="B6" s="10" t="s">
        <v>25</v>
      </c>
      <c r="C6" s="10" t="s">
        <v>17</v>
      </c>
      <c r="D6" s="10" t="s">
        <v>18</v>
      </c>
      <c r="E6" s="10" t="s">
        <v>26</v>
      </c>
      <c r="F6" s="10" t="s">
        <v>27</v>
      </c>
      <c r="G6" s="10" t="s">
        <v>28</v>
      </c>
      <c r="H6" s="10"/>
      <c r="I6" s="12">
        <f t="shared" si="0"/>
        <v>81.14</v>
      </c>
      <c r="J6" s="12">
        <f t="shared" si="1"/>
        <v>48.684</v>
      </c>
      <c r="K6" s="12">
        <v>83.94</v>
      </c>
      <c r="L6" s="13">
        <f t="shared" si="2"/>
        <v>33.576</v>
      </c>
      <c r="M6" s="13">
        <f t="shared" si="3"/>
        <v>82.26</v>
      </c>
      <c r="N6" s="10">
        <v>1</v>
      </c>
    </row>
    <row r="7" spans="1:14" ht="19.5" customHeight="1">
      <c r="A7" s="10">
        <v>4</v>
      </c>
      <c r="B7" s="10" t="s">
        <v>29</v>
      </c>
      <c r="C7" s="10" t="s">
        <v>30</v>
      </c>
      <c r="D7" s="10" t="s">
        <v>18</v>
      </c>
      <c r="E7" s="10" t="s">
        <v>26</v>
      </c>
      <c r="F7" s="10" t="s">
        <v>31</v>
      </c>
      <c r="G7" s="10" t="s">
        <v>32</v>
      </c>
      <c r="H7" s="10"/>
      <c r="I7" s="12">
        <f t="shared" si="0"/>
        <v>78.06</v>
      </c>
      <c r="J7" s="12">
        <f t="shared" si="1"/>
        <v>46.836</v>
      </c>
      <c r="K7" s="12">
        <v>85.68</v>
      </c>
      <c r="L7" s="13">
        <f t="shared" si="2"/>
        <v>34.272</v>
      </c>
      <c r="M7" s="13">
        <f t="shared" si="3"/>
        <v>81.108</v>
      </c>
      <c r="N7" s="10">
        <v>2</v>
      </c>
    </row>
    <row r="8" spans="1:14" ht="19.5" customHeight="1">
      <c r="A8" s="10">
        <v>5</v>
      </c>
      <c r="B8" s="10" t="s">
        <v>33</v>
      </c>
      <c r="C8" s="10" t="s">
        <v>17</v>
      </c>
      <c r="D8" s="10" t="s">
        <v>18</v>
      </c>
      <c r="E8" s="10" t="s">
        <v>26</v>
      </c>
      <c r="F8" s="10" t="s">
        <v>34</v>
      </c>
      <c r="G8" s="10" t="s">
        <v>35</v>
      </c>
      <c r="H8" s="10"/>
      <c r="I8" s="12">
        <f t="shared" si="0"/>
        <v>79.94</v>
      </c>
      <c r="J8" s="12">
        <f t="shared" si="1"/>
        <v>47.964</v>
      </c>
      <c r="K8" s="12">
        <v>81.94</v>
      </c>
      <c r="L8" s="13">
        <f t="shared" si="2"/>
        <v>32.776</v>
      </c>
      <c r="M8" s="13">
        <f t="shared" si="3"/>
        <v>80.74</v>
      </c>
      <c r="N8" s="10">
        <v>3</v>
      </c>
    </row>
    <row r="9" spans="1:14" ht="19.5" customHeight="1">
      <c r="A9" s="10">
        <v>6</v>
      </c>
      <c r="B9" s="10" t="s">
        <v>36</v>
      </c>
      <c r="C9" s="10" t="s">
        <v>17</v>
      </c>
      <c r="D9" s="10" t="s">
        <v>18</v>
      </c>
      <c r="E9" s="10" t="s">
        <v>26</v>
      </c>
      <c r="F9" s="10" t="s">
        <v>37</v>
      </c>
      <c r="G9" s="10" t="s">
        <v>38</v>
      </c>
      <c r="H9" s="10"/>
      <c r="I9" s="12">
        <f t="shared" si="0"/>
        <v>80.6</v>
      </c>
      <c r="J9" s="12">
        <f t="shared" si="1"/>
        <v>48.36</v>
      </c>
      <c r="K9" s="12">
        <v>80.88</v>
      </c>
      <c r="L9" s="13">
        <f t="shared" si="2"/>
        <v>32.352</v>
      </c>
      <c r="M9" s="13">
        <f t="shared" si="3"/>
        <v>80.712</v>
      </c>
      <c r="N9" s="10">
        <v>4</v>
      </c>
    </row>
    <row r="10" spans="1:14" ht="16.5">
      <c r="A10" s="10">
        <v>7</v>
      </c>
      <c r="B10" s="10" t="s">
        <v>39</v>
      </c>
      <c r="C10" s="10" t="s">
        <v>17</v>
      </c>
      <c r="D10" s="10" t="s">
        <v>18</v>
      </c>
      <c r="E10" s="10" t="s">
        <v>40</v>
      </c>
      <c r="F10" s="10" t="s">
        <v>41</v>
      </c>
      <c r="G10" s="10" t="s">
        <v>35</v>
      </c>
      <c r="H10" s="10"/>
      <c r="I10" s="12">
        <f t="shared" si="0"/>
        <v>79.94</v>
      </c>
      <c r="J10" s="12">
        <f t="shared" si="1"/>
        <v>47.964</v>
      </c>
      <c r="K10" s="12">
        <v>81.62</v>
      </c>
      <c r="L10" s="13">
        <f t="shared" si="2"/>
        <v>32.648</v>
      </c>
      <c r="M10" s="13">
        <f t="shared" si="3"/>
        <v>80.612</v>
      </c>
      <c r="N10" s="10">
        <v>1</v>
      </c>
    </row>
    <row r="11" spans="1:14" ht="16.5">
      <c r="A11" s="10">
        <v>8</v>
      </c>
      <c r="B11" s="10" t="s">
        <v>42</v>
      </c>
      <c r="C11" s="10" t="s">
        <v>30</v>
      </c>
      <c r="D11" s="10" t="s">
        <v>43</v>
      </c>
      <c r="E11" s="10" t="s">
        <v>44</v>
      </c>
      <c r="F11" s="10" t="s">
        <v>45</v>
      </c>
      <c r="G11" s="10" t="s">
        <v>35</v>
      </c>
      <c r="H11" s="10"/>
      <c r="I11" s="12">
        <f t="shared" si="0"/>
        <v>79.94</v>
      </c>
      <c r="J11" s="12">
        <f t="shared" si="1"/>
        <v>47.964</v>
      </c>
      <c r="K11" s="12">
        <v>84.72</v>
      </c>
      <c r="L11" s="13">
        <f t="shared" si="2"/>
        <v>33.888</v>
      </c>
      <c r="M11" s="13">
        <f t="shared" si="3"/>
        <v>81.852</v>
      </c>
      <c r="N11" s="10">
        <v>1</v>
      </c>
    </row>
    <row r="12" spans="1:14" ht="16.5">
      <c r="A12" s="10">
        <v>9</v>
      </c>
      <c r="B12" s="10" t="s">
        <v>46</v>
      </c>
      <c r="C12" s="10" t="s">
        <v>17</v>
      </c>
      <c r="D12" s="10" t="s">
        <v>47</v>
      </c>
      <c r="E12" s="10" t="s">
        <v>48</v>
      </c>
      <c r="F12" s="10" t="s">
        <v>49</v>
      </c>
      <c r="G12" s="10" t="s">
        <v>50</v>
      </c>
      <c r="H12" s="10"/>
      <c r="I12" s="12">
        <f t="shared" si="0"/>
        <v>81.2</v>
      </c>
      <c r="J12" s="12">
        <f t="shared" si="1"/>
        <v>48.72</v>
      </c>
      <c r="K12" s="12">
        <v>83.14</v>
      </c>
      <c r="L12" s="13">
        <f t="shared" si="2"/>
        <v>33.256</v>
      </c>
      <c r="M12" s="13">
        <f t="shared" si="3"/>
        <v>81.976</v>
      </c>
      <c r="N12" s="10">
        <v>1</v>
      </c>
    </row>
    <row r="13" spans="1:14" ht="16.5">
      <c r="A13" s="10">
        <v>10</v>
      </c>
      <c r="B13" s="10" t="s">
        <v>51</v>
      </c>
      <c r="C13" s="10" t="s">
        <v>17</v>
      </c>
      <c r="D13" s="10" t="s">
        <v>18</v>
      </c>
      <c r="E13" s="10" t="s">
        <v>52</v>
      </c>
      <c r="F13" s="10" t="s">
        <v>53</v>
      </c>
      <c r="G13" s="10" t="s">
        <v>54</v>
      </c>
      <c r="H13" s="10"/>
      <c r="I13" s="12">
        <f t="shared" si="0"/>
        <v>80.98</v>
      </c>
      <c r="J13" s="12">
        <f t="shared" si="1"/>
        <v>48.588</v>
      </c>
      <c r="K13" s="12">
        <v>86.24</v>
      </c>
      <c r="L13" s="13">
        <f t="shared" si="2"/>
        <v>34.496</v>
      </c>
      <c r="M13" s="13">
        <f t="shared" si="3"/>
        <v>83.084</v>
      </c>
      <c r="N13" s="10">
        <v>1</v>
      </c>
    </row>
    <row r="14" spans="1:14" ht="16.5">
      <c r="A14" s="10">
        <v>11</v>
      </c>
      <c r="B14" s="10" t="s">
        <v>55</v>
      </c>
      <c r="C14" s="10" t="s">
        <v>17</v>
      </c>
      <c r="D14" s="10" t="s">
        <v>56</v>
      </c>
      <c r="E14" s="10" t="s">
        <v>57</v>
      </c>
      <c r="F14" s="10" t="s">
        <v>58</v>
      </c>
      <c r="G14" s="10" t="s">
        <v>59</v>
      </c>
      <c r="H14" s="10"/>
      <c r="I14" s="12">
        <f t="shared" si="0"/>
        <v>83.32</v>
      </c>
      <c r="J14" s="12">
        <f t="shared" si="1"/>
        <v>49.992</v>
      </c>
      <c r="K14" s="12">
        <v>83.5</v>
      </c>
      <c r="L14" s="13">
        <f t="shared" si="2"/>
        <v>33.4</v>
      </c>
      <c r="M14" s="13">
        <f t="shared" si="3"/>
        <v>83.392</v>
      </c>
      <c r="N14" s="10">
        <v>1</v>
      </c>
    </row>
    <row r="15" spans="1:14" ht="16.5">
      <c r="A15" s="10">
        <v>12</v>
      </c>
      <c r="B15" s="10" t="s">
        <v>60</v>
      </c>
      <c r="C15" s="10" t="s">
        <v>30</v>
      </c>
      <c r="D15" s="10" t="s">
        <v>56</v>
      </c>
      <c r="E15" s="10" t="s">
        <v>57</v>
      </c>
      <c r="F15" s="10" t="s">
        <v>61</v>
      </c>
      <c r="G15" s="10" t="s">
        <v>62</v>
      </c>
      <c r="H15" s="10"/>
      <c r="I15" s="12">
        <f t="shared" si="0"/>
        <v>82.48</v>
      </c>
      <c r="J15" s="12">
        <f t="shared" si="1"/>
        <v>49.488</v>
      </c>
      <c r="K15" s="12">
        <v>84.64</v>
      </c>
      <c r="L15" s="13">
        <f t="shared" si="2"/>
        <v>33.856</v>
      </c>
      <c r="M15" s="13">
        <f t="shared" si="3"/>
        <v>83.344</v>
      </c>
      <c r="N15" s="10">
        <v>2</v>
      </c>
    </row>
    <row r="16" spans="1:14" ht="16.5">
      <c r="A16" s="10">
        <v>13</v>
      </c>
      <c r="B16" s="10" t="s">
        <v>63</v>
      </c>
      <c r="C16" s="10" t="s">
        <v>17</v>
      </c>
      <c r="D16" s="10" t="s">
        <v>64</v>
      </c>
      <c r="E16" s="10" t="s">
        <v>65</v>
      </c>
      <c r="F16" s="10" t="s">
        <v>66</v>
      </c>
      <c r="G16" s="10" t="s">
        <v>67</v>
      </c>
      <c r="H16" s="10"/>
      <c r="I16" s="12">
        <f t="shared" si="0"/>
        <v>81.28</v>
      </c>
      <c r="J16" s="12">
        <f t="shared" si="1"/>
        <v>48.768</v>
      </c>
      <c r="K16" s="12">
        <v>88.01</v>
      </c>
      <c r="L16" s="13">
        <f t="shared" si="2"/>
        <v>35.204</v>
      </c>
      <c r="M16" s="13">
        <f t="shared" si="3"/>
        <v>83.972</v>
      </c>
      <c r="N16" s="10">
        <v>1</v>
      </c>
    </row>
    <row r="17" spans="1:14" ht="16.5">
      <c r="A17" s="10">
        <v>14</v>
      </c>
      <c r="B17" s="10" t="s">
        <v>68</v>
      </c>
      <c r="C17" s="10" t="s">
        <v>30</v>
      </c>
      <c r="D17" s="10" t="s">
        <v>69</v>
      </c>
      <c r="E17" s="10" t="s">
        <v>70</v>
      </c>
      <c r="F17" s="10" t="s">
        <v>71</v>
      </c>
      <c r="G17" s="10" t="s">
        <v>72</v>
      </c>
      <c r="H17" s="10"/>
      <c r="I17" s="12">
        <f t="shared" si="0"/>
        <v>81.64</v>
      </c>
      <c r="J17" s="12">
        <f t="shared" si="1"/>
        <v>48.984</v>
      </c>
      <c r="K17" s="12">
        <v>84.88</v>
      </c>
      <c r="L17" s="13">
        <f t="shared" si="2"/>
        <v>33.952</v>
      </c>
      <c r="M17" s="13">
        <f t="shared" si="3"/>
        <v>82.936</v>
      </c>
      <c r="N17" s="10">
        <v>1</v>
      </c>
    </row>
    <row r="18" spans="1:14" ht="16.5">
      <c r="A18" s="10">
        <v>15</v>
      </c>
      <c r="B18" s="10" t="s">
        <v>73</v>
      </c>
      <c r="C18" s="10" t="s">
        <v>17</v>
      </c>
      <c r="D18" s="10" t="s">
        <v>74</v>
      </c>
      <c r="E18" s="10" t="s">
        <v>75</v>
      </c>
      <c r="F18" s="10" t="s">
        <v>76</v>
      </c>
      <c r="G18" s="10" t="s">
        <v>77</v>
      </c>
      <c r="H18" s="10"/>
      <c r="I18" s="12">
        <f t="shared" si="0"/>
        <v>78.8</v>
      </c>
      <c r="J18" s="12">
        <f t="shared" si="1"/>
        <v>47.28</v>
      </c>
      <c r="K18" s="12">
        <v>87.05</v>
      </c>
      <c r="L18" s="13">
        <f t="shared" si="2"/>
        <v>34.82</v>
      </c>
      <c r="M18" s="13">
        <f t="shared" si="3"/>
        <v>82.1</v>
      </c>
      <c r="N18" s="10">
        <v>1</v>
      </c>
    </row>
    <row r="19" spans="1:14" ht="16.5">
      <c r="A19" s="10">
        <v>16</v>
      </c>
      <c r="B19" s="10" t="s">
        <v>78</v>
      </c>
      <c r="C19" s="10" t="s">
        <v>17</v>
      </c>
      <c r="D19" s="10" t="s">
        <v>79</v>
      </c>
      <c r="E19" s="10" t="s">
        <v>80</v>
      </c>
      <c r="F19" s="10" t="s">
        <v>81</v>
      </c>
      <c r="G19" s="10" t="s">
        <v>82</v>
      </c>
      <c r="H19" s="10"/>
      <c r="I19" s="12">
        <f t="shared" si="0"/>
        <v>71.06</v>
      </c>
      <c r="J19" s="12">
        <f t="shared" si="1"/>
        <v>42.636</v>
      </c>
      <c r="K19" s="12">
        <v>85.59</v>
      </c>
      <c r="L19" s="13">
        <f t="shared" si="2"/>
        <v>34.236</v>
      </c>
      <c r="M19" s="13">
        <f t="shared" si="3"/>
        <v>76.872</v>
      </c>
      <c r="N19" s="10">
        <v>1</v>
      </c>
    </row>
    <row r="20" spans="1:14" ht="16.5">
      <c r="A20" s="10">
        <v>17</v>
      </c>
      <c r="B20" s="10" t="s">
        <v>83</v>
      </c>
      <c r="C20" s="10" t="s">
        <v>17</v>
      </c>
      <c r="D20" s="10" t="s">
        <v>79</v>
      </c>
      <c r="E20" s="10" t="s">
        <v>80</v>
      </c>
      <c r="F20" s="10" t="s">
        <v>84</v>
      </c>
      <c r="G20" s="10" t="s">
        <v>85</v>
      </c>
      <c r="H20" s="10"/>
      <c r="I20" s="12">
        <f t="shared" si="0"/>
        <v>73.54</v>
      </c>
      <c r="J20" s="12">
        <f t="shared" si="1"/>
        <v>44.124</v>
      </c>
      <c r="K20" s="12">
        <v>81.14</v>
      </c>
      <c r="L20" s="13">
        <f t="shared" si="2"/>
        <v>32.456</v>
      </c>
      <c r="M20" s="13">
        <f t="shared" si="3"/>
        <v>76.58</v>
      </c>
      <c r="N20" s="10">
        <v>2</v>
      </c>
    </row>
    <row r="21" spans="1:14" ht="16.5">
      <c r="A21" s="10">
        <v>18</v>
      </c>
      <c r="B21" s="10" t="s">
        <v>86</v>
      </c>
      <c r="C21" s="10" t="s">
        <v>17</v>
      </c>
      <c r="D21" s="10" t="s">
        <v>79</v>
      </c>
      <c r="E21" s="10" t="s">
        <v>80</v>
      </c>
      <c r="F21" s="10" t="s">
        <v>87</v>
      </c>
      <c r="G21" s="10" t="s">
        <v>88</v>
      </c>
      <c r="H21" s="10"/>
      <c r="I21" s="12">
        <f t="shared" si="0"/>
        <v>62.12</v>
      </c>
      <c r="J21" s="12">
        <f t="shared" si="1"/>
        <v>37.272</v>
      </c>
      <c r="K21" s="12">
        <v>87.83</v>
      </c>
      <c r="L21" s="13">
        <f t="shared" si="2"/>
        <v>35.132</v>
      </c>
      <c r="M21" s="13">
        <f t="shared" si="3"/>
        <v>72.404</v>
      </c>
      <c r="N21" s="10">
        <v>3</v>
      </c>
    </row>
    <row r="22" spans="1:14" ht="16.5">
      <c r="A22" s="10">
        <v>19</v>
      </c>
      <c r="B22" s="10" t="s">
        <v>89</v>
      </c>
      <c r="C22" s="10" t="s">
        <v>17</v>
      </c>
      <c r="D22" s="10" t="s">
        <v>90</v>
      </c>
      <c r="E22" s="10" t="s">
        <v>91</v>
      </c>
      <c r="F22" s="10" t="s">
        <v>92</v>
      </c>
      <c r="G22" s="10" t="s">
        <v>93</v>
      </c>
      <c r="H22" s="10"/>
      <c r="I22" s="12">
        <f t="shared" si="0"/>
        <v>72.64</v>
      </c>
      <c r="J22" s="12">
        <f t="shared" si="1"/>
        <v>43.584</v>
      </c>
      <c r="K22" s="12">
        <v>86.02</v>
      </c>
      <c r="L22" s="13">
        <f t="shared" si="2"/>
        <v>34.408</v>
      </c>
      <c r="M22" s="13">
        <f t="shared" si="3"/>
        <v>77.992</v>
      </c>
      <c r="N22" s="10">
        <v>1</v>
      </c>
    </row>
    <row r="23" spans="1:14" ht="16.5">
      <c r="A23" s="10">
        <v>20</v>
      </c>
      <c r="B23" s="10" t="s">
        <v>94</v>
      </c>
      <c r="C23" s="10" t="s">
        <v>17</v>
      </c>
      <c r="D23" s="10" t="s">
        <v>90</v>
      </c>
      <c r="E23" s="10" t="s">
        <v>91</v>
      </c>
      <c r="F23" s="10" t="s">
        <v>95</v>
      </c>
      <c r="G23" s="10" t="s">
        <v>96</v>
      </c>
      <c r="H23" s="10"/>
      <c r="I23" s="12">
        <f t="shared" si="0"/>
        <v>75.48</v>
      </c>
      <c r="J23" s="12">
        <f t="shared" si="1"/>
        <v>45.288</v>
      </c>
      <c r="K23" s="12">
        <v>80.36</v>
      </c>
      <c r="L23" s="13">
        <f t="shared" si="2"/>
        <v>32.144</v>
      </c>
      <c r="M23" s="13">
        <f t="shared" si="3"/>
        <v>77.432</v>
      </c>
      <c r="N23" s="10">
        <v>2</v>
      </c>
    </row>
    <row r="24" spans="1:14" ht="16.5">
      <c r="A24" s="10">
        <v>21</v>
      </c>
      <c r="B24" s="10" t="s">
        <v>97</v>
      </c>
      <c r="C24" s="10" t="s">
        <v>17</v>
      </c>
      <c r="D24" s="10" t="s">
        <v>90</v>
      </c>
      <c r="E24" s="10" t="s">
        <v>91</v>
      </c>
      <c r="F24" s="10" t="s">
        <v>98</v>
      </c>
      <c r="G24" s="10" t="s">
        <v>99</v>
      </c>
      <c r="H24" s="10"/>
      <c r="I24" s="12">
        <f t="shared" si="0"/>
        <v>65.64</v>
      </c>
      <c r="J24" s="12">
        <f t="shared" si="1"/>
        <v>39.384</v>
      </c>
      <c r="K24" s="12">
        <v>83.26</v>
      </c>
      <c r="L24" s="13">
        <f t="shared" si="2"/>
        <v>33.304</v>
      </c>
      <c r="M24" s="13">
        <f t="shared" si="3"/>
        <v>72.688</v>
      </c>
      <c r="N24" s="10">
        <v>3</v>
      </c>
    </row>
    <row r="25" spans="1:14" ht="16.5">
      <c r="A25" s="10">
        <v>22</v>
      </c>
      <c r="B25" s="10" t="s">
        <v>100</v>
      </c>
      <c r="C25" s="10" t="s">
        <v>17</v>
      </c>
      <c r="D25" s="10" t="s">
        <v>101</v>
      </c>
      <c r="E25" s="10" t="s">
        <v>102</v>
      </c>
      <c r="F25" s="10" t="s">
        <v>103</v>
      </c>
      <c r="G25" s="10" t="s">
        <v>104</v>
      </c>
      <c r="H25" s="10"/>
      <c r="I25" s="12">
        <f t="shared" si="0"/>
        <v>64.96</v>
      </c>
      <c r="J25" s="12">
        <f t="shared" si="1"/>
        <v>38.976</v>
      </c>
      <c r="K25" s="12">
        <v>87.28</v>
      </c>
      <c r="L25" s="13">
        <f t="shared" si="2"/>
        <v>34.912</v>
      </c>
      <c r="M25" s="13">
        <f t="shared" si="3"/>
        <v>73.888</v>
      </c>
      <c r="N25" s="10">
        <v>1</v>
      </c>
    </row>
    <row r="26" spans="1:14" ht="16.5">
      <c r="A26" s="10">
        <v>23</v>
      </c>
      <c r="B26" s="10" t="s">
        <v>105</v>
      </c>
      <c r="C26" s="10" t="s">
        <v>17</v>
      </c>
      <c r="D26" s="10" t="s">
        <v>106</v>
      </c>
      <c r="E26" s="10" t="s">
        <v>107</v>
      </c>
      <c r="F26" s="10" t="s">
        <v>108</v>
      </c>
      <c r="G26" s="10" t="s">
        <v>109</v>
      </c>
      <c r="H26" s="10"/>
      <c r="I26" s="12">
        <f t="shared" si="0"/>
        <v>68.74</v>
      </c>
      <c r="J26" s="12">
        <f t="shared" si="1"/>
        <v>41.244</v>
      </c>
      <c r="K26" s="12">
        <v>82.51</v>
      </c>
      <c r="L26" s="13">
        <f t="shared" si="2"/>
        <v>33.004</v>
      </c>
      <c r="M26" s="13">
        <f t="shared" si="3"/>
        <v>74.248</v>
      </c>
      <c r="N26" s="10">
        <v>1</v>
      </c>
    </row>
    <row r="27" spans="1:14" ht="16.5">
      <c r="A27" s="10">
        <v>24</v>
      </c>
      <c r="B27" s="10" t="s">
        <v>110</v>
      </c>
      <c r="C27" s="10" t="s">
        <v>30</v>
      </c>
      <c r="D27" s="10" t="s">
        <v>111</v>
      </c>
      <c r="E27" s="10" t="s">
        <v>112</v>
      </c>
      <c r="F27" s="10" t="s">
        <v>113</v>
      </c>
      <c r="G27" s="10" t="s">
        <v>114</v>
      </c>
      <c r="H27" s="10"/>
      <c r="I27" s="12">
        <f t="shared" si="0"/>
        <v>65.58</v>
      </c>
      <c r="J27" s="12">
        <f t="shared" si="1"/>
        <v>39.348</v>
      </c>
      <c r="K27" s="12">
        <v>83.8</v>
      </c>
      <c r="L27" s="13">
        <f t="shared" si="2"/>
        <v>33.52</v>
      </c>
      <c r="M27" s="13">
        <f t="shared" si="3"/>
        <v>72.868</v>
      </c>
      <c r="N27" s="10">
        <v>1</v>
      </c>
    </row>
    <row r="28" spans="1:14" ht="16.5">
      <c r="A28" s="10">
        <v>25</v>
      </c>
      <c r="B28" s="10" t="s">
        <v>115</v>
      </c>
      <c r="C28" s="10" t="s">
        <v>30</v>
      </c>
      <c r="D28" s="10" t="s">
        <v>116</v>
      </c>
      <c r="E28" s="10" t="s">
        <v>117</v>
      </c>
      <c r="F28" s="10" t="s">
        <v>118</v>
      </c>
      <c r="G28" s="10" t="s">
        <v>119</v>
      </c>
      <c r="H28" s="10"/>
      <c r="I28" s="12">
        <f t="shared" si="0"/>
        <v>65.04</v>
      </c>
      <c r="J28" s="12">
        <f t="shared" si="1"/>
        <v>39.024</v>
      </c>
      <c r="K28" s="12">
        <v>82.02</v>
      </c>
      <c r="L28" s="13">
        <f t="shared" si="2"/>
        <v>32.808</v>
      </c>
      <c r="M28" s="13">
        <f t="shared" si="3"/>
        <v>71.832</v>
      </c>
      <c r="N28" s="10">
        <v>1</v>
      </c>
    </row>
    <row r="29" spans="1:14" ht="16.5">
      <c r="A29" s="10">
        <v>26</v>
      </c>
      <c r="B29" s="10" t="s">
        <v>120</v>
      </c>
      <c r="C29" s="10" t="s">
        <v>30</v>
      </c>
      <c r="D29" s="10" t="s">
        <v>121</v>
      </c>
      <c r="E29" s="10" t="s">
        <v>122</v>
      </c>
      <c r="F29" s="10" t="s">
        <v>123</v>
      </c>
      <c r="G29" s="10" t="s">
        <v>124</v>
      </c>
      <c r="H29" s="10"/>
      <c r="I29" s="12">
        <f t="shared" si="0"/>
        <v>59.4</v>
      </c>
      <c r="J29" s="12">
        <f t="shared" si="1"/>
        <v>35.64</v>
      </c>
      <c r="K29" s="12">
        <v>85.9</v>
      </c>
      <c r="L29" s="13">
        <f t="shared" si="2"/>
        <v>34.36</v>
      </c>
      <c r="M29" s="13">
        <f t="shared" si="3"/>
        <v>70</v>
      </c>
      <c r="N29" s="10">
        <v>1</v>
      </c>
    </row>
    <row r="30" spans="1:14" ht="16.5">
      <c r="A30" s="10">
        <v>27</v>
      </c>
      <c r="B30" s="10" t="s">
        <v>125</v>
      </c>
      <c r="C30" s="10" t="s">
        <v>17</v>
      </c>
      <c r="D30" s="10" t="s">
        <v>90</v>
      </c>
      <c r="E30" s="10" t="s">
        <v>126</v>
      </c>
      <c r="F30" s="10" t="s">
        <v>127</v>
      </c>
      <c r="G30" s="10" t="s">
        <v>128</v>
      </c>
      <c r="H30" s="10"/>
      <c r="I30" s="12">
        <f t="shared" si="0"/>
        <v>73.98</v>
      </c>
      <c r="J30" s="12">
        <f t="shared" si="1"/>
        <v>44.388</v>
      </c>
      <c r="K30" s="12">
        <v>86.2</v>
      </c>
      <c r="L30" s="13">
        <f t="shared" si="2"/>
        <v>34.48</v>
      </c>
      <c r="M30" s="13">
        <f t="shared" si="3"/>
        <v>78.868</v>
      </c>
      <c r="N30" s="10">
        <v>1</v>
      </c>
    </row>
    <row r="31" spans="1:14" ht="16.5">
      <c r="A31" s="10">
        <v>28</v>
      </c>
      <c r="B31" s="10" t="s">
        <v>129</v>
      </c>
      <c r="C31" s="10" t="s">
        <v>30</v>
      </c>
      <c r="D31" s="10" t="s">
        <v>130</v>
      </c>
      <c r="E31" s="10" t="s">
        <v>131</v>
      </c>
      <c r="F31" s="10" t="s">
        <v>132</v>
      </c>
      <c r="G31" s="10" t="s">
        <v>133</v>
      </c>
      <c r="H31" s="10"/>
      <c r="I31" s="12">
        <f t="shared" si="0"/>
        <v>67</v>
      </c>
      <c r="J31" s="12">
        <f t="shared" si="1"/>
        <v>40.2</v>
      </c>
      <c r="K31" s="12">
        <v>84.06</v>
      </c>
      <c r="L31" s="13">
        <f t="shared" si="2"/>
        <v>33.624</v>
      </c>
      <c r="M31" s="13">
        <f t="shared" si="3"/>
        <v>73.824</v>
      </c>
      <c r="N31" s="10">
        <v>1</v>
      </c>
    </row>
    <row r="32" spans="1:14" ht="16.5">
      <c r="A32" s="10">
        <v>29</v>
      </c>
      <c r="B32" s="10" t="s">
        <v>134</v>
      </c>
      <c r="C32" s="10" t="s">
        <v>17</v>
      </c>
      <c r="D32" s="10" t="s">
        <v>106</v>
      </c>
      <c r="E32" s="10" t="s">
        <v>135</v>
      </c>
      <c r="F32" s="10" t="s">
        <v>136</v>
      </c>
      <c r="G32" s="10" t="s">
        <v>137</v>
      </c>
      <c r="H32" s="10"/>
      <c r="I32" s="12">
        <f t="shared" si="0"/>
        <v>72.04</v>
      </c>
      <c r="J32" s="12">
        <f t="shared" si="1"/>
        <v>43.224</v>
      </c>
      <c r="K32" s="12">
        <v>85.08</v>
      </c>
      <c r="L32" s="13">
        <f t="shared" si="2"/>
        <v>34.032</v>
      </c>
      <c r="M32" s="13">
        <f t="shared" si="3"/>
        <v>77.256</v>
      </c>
      <c r="N32" s="10">
        <v>1</v>
      </c>
    </row>
    <row r="33" spans="1:14" ht="16.5">
      <c r="A33" s="10">
        <v>30</v>
      </c>
      <c r="B33" s="10" t="s">
        <v>138</v>
      </c>
      <c r="C33" s="10" t="s">
        <v>17</v>
      </c>
      <c r="D33" s="10" t="s">
        <v>139</v>
      </c>
      <c r="E33" s="10" t="s">
        <v>140</v>
      </c>
      <c r="F33" s="10" t="s">
        <v>141</v>
      </c>
      <c r="G33" s="10" t="s">
        <v>142</v>
      </c>
      <c r="H33" s="10"/>
      <c r="I33" s="12">
        <f t="shared" si="0"/>
        <v>78.88</v>
      </c>
      <c r="J33" s="12">
        <f t="shared" si="1"/>
        <v>47.328</v>
      </c>
      <c r="K33" s="12">
        <v>84.44</v>
      </c>
      <c r="L33" s="13">
        <f t="shared" si="2"/>
        <v>33.776</v>
      </c>
      <c r="M33" s="13">
        <f t="shared" si="3"/>
        <v>81.104</v>
      </c>
      <c r="N33" s="10">
        <v>1</v>
      </c>
    </row>
    <row r="34" spans="1:14" ht="16.5">
      <c r="A34" s="10">
        <v>31</v>
      </c>
      <c r="B34" s="10" t="s">
        <v>143</v>
      </c>
      <c r="C34" s="10" t="s">
        <v>17</v>
      </c>
      <c r="D34" s="10" t="s">
        <v>144</v>
      </c>
      <c r="E34" s="10" t="s">
        <v>145</v>
      </c>
      <c r="F34" s="10" t="s">
        <v>146</v>
      </c>
      <c r="G34" s="10" t="s">
        <v>147</v>
      </c>
      <c r="H34" s="10"/>
      <c r="I34" s="12">
        <f t="shared" si="0"/>
        <v>73.16</v>
      </c>
      <c r="J34" s="12">
        <f t="shared" si="1"/>
        <v>43.896</v>
      </c>
      <c r="K34" s="12">
        <v>87.14</v>
      </c>
      <c r="L34" s="13">
        <f t="shared" si="2"/>
        <v>34.856</v>
      </c>
      <c r="M34" s="13">
        <f t="shared" si="3"/>
        <v>78.752</v>
      </c>
      <c r="N34" s="10">
        <v>1</v>
      </c>
    </row>
    <row r="35" spans="1:14" ht="16.5">
      <c r="A35" s="10">
        <v>32</v>
      </c>
      <c r="B35" s="10" t="s">
        <v>148</v>
      </c>
      <c r="C35" s="10" t="s">
        <v>17</v>
      </c>
      <c r="D35" s="10" t="s">
        <v>144</v>
      </c>
      <c r="E35" s="10" t="s">
        <v>145</v>
      </c>
      <c r="F35" s="10" t="s">
        <v>149</v>
      </c>
      <c r="G35" s="10" t="s">
        <v>150</v>
      </c>
      <c r="H35" s="10"/>
      <c r="I35" s="12">
        <f t="shared" si="0"/>
        <v>74.22</v>
      </c>
      <c r="J35" s="12">
        <f t="shared" si="1"/>
        <v>44.532</v>
      </c>
      <c r="K35" s="12">
        <v>83.88</v>
      </c>
      <c r="L35" s="13">
        <f t="shared" si="2"/>
        <v>33.552</v>
      </c>
      <c r="M35" s="13">
        <f t="shared" si="3"/>
        <v>78.084</v>
      </c>
      <c r="N35" s="10">
        <v>2</v>
      </c>
    </row>
    <row r="36" spans="1:14" ht="16.5">
      <c r="A36" s="10">
        <v>33</v>
      </c>
      <c r="B36" s="10" t="s">
        <v>151</v>
      </c>
      <c r="C36" s="10" t="s">
        <v>17</v>
      </c>
      <c r="D36" s="10" t="s">
        <v>144</v>
      </c>
      <c r="E36" s="10" t="s">
        <v>145</v>
      </c>
      <c r="F36" s="10" t="s">
        <v>152</v>
      </c>
      <c r="G36" s="10" t="s">
        <v>153</v>
      </c>
      <c r="H36" s="10"/>
      <c r="I36" s="12">
        <f t="shared" si="0"/>
        <v>73.92</v>
      </c>
      <c r="J36" s="12">
        <f t="shared" si="1"/>
        <v>44.352</v>
      </c>
      <c r="K36" s="12">
        <v>83.05</v>
      </c>
      <c r="L36" s="13">
        <f t="shared" si="2"/>
        <v>33.22</v>
      </c>
      <c r="M36" s="13">
        <f t="shared" si="3"/>
        <v>77.572</v>
      </c>
      <c r="N36" s="10">
        <v>3</v>
      </c>
    </row>
    <row r="37" spans="1:14" ht="16.5">
      <c r="A37" s="10">
        <v>34</v>
      </c>
      <c r="B37" s="10" t="s">
        <v>154</v>
      </c>
      <c r="C37" s="10" t="s">
        <v>17</v>
      </c>
      <c r="D37" s="10" t="s">
        <v>144</v>
      </c>
      <c r="E37" s="10" t="s">
        <v>145</v>
      </c>
      <c r="F37" s="10" t="s">
        <v>155</v>
      </c>
      <c r="G37" s="10" t="s">
        <v>156</v>
      </c>
      <c r="H37" s="10"/>
      <c r="I37" s="12">
        <f t="shared" si="0"/>
        <v>71.88</v>
      </c>
      <c r="J37" s="12">
        <f t="shared" si="1"/>
        <v>43.128</v>
      </c>
      <c r="K37" s="12">
        <v>85.76</v>
      </c>
      <c r="L37" s="13">
        <f t="shared" si="2"/>
        <v>34.304</v>
      </c>
      <c r="M37" s="13">
        <f t="shared" si="3"/>
        <v>77.432</v>
      </c>
      <c r="N37" s="10">
        <v>4</v>
      </c>
    </row>
    <row r="38" spans="1:14" ht="16.5">
      <c r="A38" s="10">
        <v>35</v>
      </c>
      <c r="B38" s="10" t="s">
        <v>157</v>
      </c>
      <c r="C38" s="10" t="s">
        <v>17</v>
      </c>
      <c r="D38" s="10" t="s">
        <v>144</v>
      </c>
      <c r="E38" s="10" t="s">
        <v>145</v>
      </c>
      <c r="F38" s="10" t="s">
        <v>158</v>
      </c>
      <c r="G38" s="10" t="s">
        <v>147</v>
      </c>
      <c r="H38" s="10"/>
      <c r="I38" s="12">
        <f t="shared" si="0"/>
        <v>73.16</v>
      </c>
      <c r="J38" s="12">
        <f t="shared" si="1"/>
        <v>43.896</v>
      </c>
      <c r="K38" s="12">
        <v>81.17</v>
      </c>
      <c r="L38" s="13">
        <f t="shared" si="2"/>
        <v>32.468</v>
      </c>
      <c r="M38" s="13">
        <f t="shared" si="3"/>
        <v>76.364</v>
      </c>
      <c r="N38" s="10">
        <v>5</v>
      </c>
    </row>
    <row r="39" spans="1:14" ht="16.5">
      <c r="A39" s="10">
        <v>36</v>
      </c>
      <c r="B39" s="10" t="s">
        <v>159</v>
      </c>
      <c r="C39" s="10" t="s">
        <v>30</v>
      </c>
      <c r="D39" s="10" t="s">
        <v>160</v>
      </c>
      <c r="E39" s="10" t="s">
        <v>161</v>
      </c>
      <c r="F39" s="10" t="s">
        <v>162</v>
      </c>
      <c r="G39" s="10" t="s">
        <v>163</v>
      </c>
      <c r="H39" s="10"/>
      <c r="I39" s="12">
        <f t="shared" si="0"/>
        <v>75.2</v>
      </c>
      <c r="J39" s="12">
        <f t="shared" si="1"/>
        <v>45.12</v>
      </c>
      <c r="K39" s="12">
        <v>81.47</v>
      </c>
      <c r="L39" s="13">
        <f t="shared" si="2"/>
        <v>32.588</v>
      </c>
      <c r="M39" s="13">
        <f t="shared" si="3"/>
        <v>77.708</v>
      </c>
      <c r="N39" s="10">
        <v>1</v>
      </c>
    </row>
    <row r="40" spans="1:14" ht="16.5">
      <c r="A40" s="10">
        <v>37</v>
      </c>
      <c r="B40" s="10" t="s">
        <v>164</v>
      </c>
      <c r="C40" s="10" t="s">
        <v>17</v>
      </c>
      <c r="D40" s="10" t="s">
        <v>165</v>
      </c>
      <c r="E40" s="10" t="s">
        <v>166</v>
      </c>
      <c r="F40" s="10" t="s">
        <v>167</v>
      </c>
      <c r="G40" s="10" t="s">
        <v>168</v>
      </c>
      <c r="H40" s="10"/>
      <c r="I40" s="12">
        <f t="shared" si="0"/>
        <v>73.02</v>
      </c>
      <c r="J40" s="12">
        <f t="shared" si="1"/>
        <v>43.812</v>
      </c>
      <c r="K40" s="12">
        <v>82.61</v>
      </c>
      <c r="L40" s="13">
        <f t="shared" si="2"/>
        <v>33.044</v>
      </c>
      <c r="M40" s="13">
        <f t="shared" si="3"/>
        <v>76.856</v>
      </c>
      <c r="N40" s="10">
        <v>1</v>
      </c>
    </row>
  </sheetData>
  <sheetProtection/>
  <mergeCells count="1">
    <mergeCell ref="A2:N2"/>
  </mergeCells>
  <printOptions/>
  <pageMargins left="0.960416666666667" right="0.700694444444445" top="0.751388888888889" bottom="0.751388888888889" header="0.298611111111111" footer="0.298611111111111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2021-07-13T07:26:00Z</cp:lastPrinted>
  <dcterms:created xsi:type="dcterms:W3CDTF">2019-06-27T02:42:00Z</dcterms:created>
  <dcterms:modified xsi:type="dcterms:W3CDTF">2021-11-23T08:12:39Z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96939F95D83A459E8D15CFA2B0DFA7D8</vt:lpwstr>
  </property>
</Properties>
</file>