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840" activeTab="1"/>
  </bookViews>
  <sheets>
    <sheet name="公招" sheetId="1" r:id="rId1"/>
    <sheet name="选聘" sheetId="2" r:id="rId2"/>
  </sheets>
  <definedNames>
    <definedName name="_xlnm._FilterDatabase" localSheetId="0" hidden="1">'公招'!$A$2:$L$56</definedName>
    <definedName name="_xlnm.Print_Titles" localSheetId="0">'公招'!$2:$2</definedName>
  </definedNames>
  <calcPr fullCalcOnLoad="1"/>
</workbook>
</file>

<file path=xl/sharedStrings.xml><?xml version="1.0" encoding="utf-8"?>
<sst xmlns="http://schemas.openxmlformats.org/spreadsheetml/2006/main" count="335" uniqueCount="172">
  <si>
    <t>姓名</t>
  </si>
  <si>
    <t>报考单位</t>
  </si>
  <si>
    <t>报考岗位</t>
  </si>
  <si>
    <t>准考证号</t>
  </si>
  <si>
    <t>岗位编码</t>
  </si>
  <si>
    <t>笔试
总成绩</t>
  </si>
  <si>
    <t>笔试排名</t>
  </si>
  <si>
    <t>笔试折合成绩</t>
  </si>
  <si>
    <t>面试成绩</t>
  </si>
  <si>
    <t>面试折合成绩</t>
  </si>
  <si>
    <t>笔面试总成绩</t>
  </si>
  <si>
    <t>总排名</t>
  </si>
  <si>
    <t>康文明</t>
  </si>
  <si>
    <t>自贡市自流井区荣边镇中心小学校</t>
  </si>
  <si>
    <t>学前教育</t>
  </si>
  <si>
    <t>5010121111729</t>
  </si>
  <si>
    <t>206011</t>
  </si>
  <si>
    <t>李芳</t>
  </si>
  <si>
    <t>5010121111801</t>
  </si>
  <si>
    <t>朱莉</t>
  </si>
  <si>
    <t>5010121111730</t>
  </si>
  <si>
    <t>吴颜</t>
  </si>
  <si>
    <t>5010121111722</t>
  </si>
  <si>
    <t>万晓云</t>
  </si>
  <si>
    <t>5010121111725</t>
  </si>
  <si>
    <t>龚婷</t>
  </si>
  <si>
    <t>5010121111728</t>
  </si>
  <si>
    <t>王晓涵</t>
  </si>
  <si>
    <t>5010121111802</t>
  </si>
  <si>
    <t>李玉玲</t>
  </si>
  <si>
    <t>自贡市自流井区第一幼儿园</t>
  </si>
  <si>
    <t>5010121111907</t>
  </si>
  <si>
    <t>207011</t>
  </si>
  <si>
    <t>兰传惠</t>
  </si>
  <si>
    <t>5010121111821</t>
  </si>
  <si>
    <t>李薇</t>
  </si>
  <si>
    <t>5010121111822</t>
  </si>
  <si>
    <t>肖丽</t>
  </si>
  <si>
    <t>5010121111825</t>
  </si>
  <si>
    <t>范贤杰</t>
  </si>
  <si>
    <t>5010121111910</t>
  </si>
  <si>
    <t>尧瑶</t>
  </si>
  <si>
    <t>5010121111908</t>
  </si>
  <si>
    <t>何朝玲</t>
  </si>
  <si>
    <t>5010121111904</t>
  </si>
  <si>
    <t>蔡莉</t>
  </si>
  <si>
    <t>5010121111909</t>
  </si>
  <si>
    <t>李红妍</t>
  </si>
  <si>
    <t>自贡市自流井区檀木林幼儿园</t>
  </si>
  <si>
    <t>5010121112007</t>
  </si>
  <si>
    <t>208011</t>
  </si>
  <si>
    <t>肖琴</t>
  </si>
  <si>
    <t>5010121112012</t>
  </si>
  <si>
    <t>张迪雅</t>
  </si>
  <si>
    <t>5010121111917</t>
  </si>
  <si>
    <t>卢郑秋</t>
  </si>
  <si>
    <t>5010121112003</t>
  </si>
  <si>
    <t>叶雨竺</t>
  </si>
  <si>
    <t>5010121112014</t>
  </si>
  <si>
    <t>林义梦</t>
  </si>
  <si>
    <t>5010121111919</t>
  </si>
  <si>
    <t>李雪莲</t>
  </si>
  <si>
    <t>5010121111914</t>
  </si>
  <si>
    <t>宋洁莉</t>
  </si>
  <si>
    <t>5010121111922</t>
  </si>
  <si>
    <t>甘露</t>
  </si>
  <si>
    <t>5010121111923</t>
  </si>
  <si>
    <t>黄娟</t>
  </si>
  <si>
    <t>自贡市市级机关幼儿园</t>
  </si>
  <si>
    <t>5010121112017</t>
  </si>
  <si>
    <t>209011</t>
  </si>
  <si>
    <t>彭丽平</t>
  </si>
  <si>
    <t>5010121112105</t>
  </si>
  <si>
    <t>袁小方</t>
  </si>
  <si>
    <t>5010121112107</t>
  </si>
  <si>
    <t>廖婷玉</t>
  </si>
  <si>
    <t>5010121112120</t>
  </si>
  <si>
    <t>彭菁钰</t>
  </si>
  <si>
    <t>5010121112109</t>
  </si>
  <si>
    <t>吕文娟</t>
  </si>
  <si>
    <t>5010121112111</t>
  </si>
  <si>
    <t>朱颖靖</t>
  </si>
  <si>
    <t>5010121112118</t>
  </si>
  <si>
    <t>张木兰</t>
  </si>
  <si>
    <t>5010121112113</t>
  </si>
  <si>
    <t>李艳秋</t>
  </si>
  <si>
    <t>5010121112024</t>
  </si>
  <si>
    <t>何欣羽</t>
  </si>
  <si>
    <t>自贡市第二十二中学校</t>
  </si>
  <si>
    <t>高中生物</t>
  </si>
  <si>
    <t>5010121111423</t>
  </si>
  <si>
    <t>201011</t>
  </si>
  <si>
    <t>李艳</t>
  </si>
  <si>
    <t>5010121111421</t>
  </si>
  <si>
    <t>上官子洳</t>
  </si>
  <si>
    <t>5010121111424</t>
  </si>
  <si>
    <t>钟倩</t>
  </si>
  <si>
    <t>自贡市自流井区舒坪小学校、四川省自贡市第三十五中学校</t>
  </si>
  <si>
    <t>小学数学</t>
  </si>
  <si>
    <t>5010121111516</t>
  </si>
  <si>
    <t>203011</t>
  </si>
  <si>
    <t>邹修英</t>
  </si>
  <si>
    <t>5010121111513</t>
  </si>
  <si>
    <t>胡家琴</t>
  </si>
  <si>
    <t>5010121111519</t>
  </si>
  <si>
    <t>梁朝菊</t>
  </si>
  <si>
    <t>5010121111515</t>
  </si>
  <si>
    <t>余凤</t>
  </si>
  <si>
    <t>5010121111518</t>
  </si>
  <si>
    <t>曾雨曦</t>
  </si>
  <si>
    <t>自贡市自流井区舒坪小学校</t>
  </si>
  <si>
    <t>小学语文</t>
  </si>
  <si>
    <t>5010121111501</t>
  </si>
  <si>
    <t>202011</t>
  </si>
  <si>
    <t>熊修静</t>
  </si>
  <si>
    <t>5010121111502</t>
  </si>
  <si>
    <t>张小音</t>
  </si>
  <si>
    <t>自贡市特殊教育学校</t>
  </si>
  <si>
    <t>培智语文</t>
  </si>
  <si>
    <t>5010121111703</t>
  </si>
  <si>
    <t>205011</t>
  </si>
  <si>
    <t>李邻瑜</t>
  </si>
  <si>
    <t>5010121111707</t>
  </si>
  <si>
    <t>卢越翎</t>
  </si>
  <si>
    <t>5010121111630</t>
  </si>
  <si>
    <t>黄唯讷</t>
  </si>
  <si>
    <t>自贡市自流井区光大街小学校</t>
  </si>
  <si>
    <t>陈旭缘</t>
  </si>
  <si>
    <t>古小琮</t>
  </si>
  <si>
    <t>自贡市自流井区鸿鹤小学校</t>
  </si>
  <si>
    <t>小学美术</t>
  </si>
  <si>
    <t>5010121111603</t>
  </si>
  <si>
    <t>204011</t>
  </si>
  <si>
    <t>黄静</t>
  </si>
  <si>
    <t>5010121111619</t>
  </si>
  <si>
    <t>余晓慧</t>
  </si>
  <si>
    <t>5010121111605</t>
  </si>
  <si>
    <t>尹雪苏</t>
  </si>
  <si>
    <t>体育</t>
  </si>
  <si>
    <t>5010121111721</t>
  </si>
  <si>
    <t>205021</t>
  </si>
  <si>
    <t>周敏</t>
  </si>
  <si>
    <t>5010121111718</t>
  </si>
  <si>
    <t>缺考</t>
  </si>
  <si>
    <t>周旭升</t>
  </si>
  <si>
    <t>5010121111710</t>
  </si>
  <si>
    <t>钟语佳</t>
  </si>
  <si>
    <t>5010121111713</t>
  </si>
  <si>
    <t>张小丽</t>
  </si>
  <si>
    <t>5010121111714</t>
  </si>
  <si>
    <t>余雪</t>
  </si>
  <si>
    <t>自贡市第六中学校</t>
  </si>
  <si>
    <t>初中音乐</t>
  </si>
  <si>
    <t>龙承钰</t>
  </si>
  <si>
    <t>李凯涵</t>
  </si>
  <si>
    <t>朱瑛</t>
  </si>
  <si>
    <t>凌雪</t>
  </si>
  <si>
    <t>自流井区塘坎上小学校</t>
  </si>
  <si>
    <t>陈佩</t>
  </si>
  <si>
    <t>何佳欢</t>
  </si>
  <si>
    <t>罗玉</t>
  </si>
  <si>
    <t>2021年上半年自流井区事业单位公开考试聘用教师面试成绩及排名</t>
  </si>
  <si>
    <t>缺考</t>
  </si>
  <si>
    <t>报名单位</t>
  </si>
  <si>
    <t>报名岗位</t>
  </si>
  <si>
    <t>排名</t>
  </si>
  <si>
    <t>是否进入体检</t>
  </si>
  <si>
    <t>备注</t>
  </si>
  <si>
    <t>姓名</t>
  </si>
  <si>
    <t>否</t>
  </si>
  <si>
    <t>是</t>
  </si>
  <si>
    <t>2021年上半年自流井区事业单位公开选聘工作人员笔面试总成绩、排名及是否进入体检情况表
(第二批）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</si>
</sst>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8"/>
      <name val="Calibri"/>
      <family val="0"/>
    </font>
    <font>
      <sz val="10"/>
      <color theme="1"/>
      <name val="宋体"/>
      <family val="0"/>
    </font>
    <font>
      <b/>
      <sz val="1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36" fillId="0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  <xf numFmtId="0" fontId="46" fillId="0" borderId="9" xfId="0" applyFont="1" applyFill="1" applyBorder="1" applyAlignment="1">
      <alignment vertical="center"/>
    </xf>
    <xf numFmtId="49" fontId="47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49" fontId="47" fillId="33" borderId="9" xfId="0" applyNumberFormat="1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49" fontId="47" fillId="33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34" borderId="9" xfId="0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 wrapText="1"/>
    </xf>
    <xf numFmtId="0" fontId="50" fillId="34" borderId="9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wrapText="1"/>
    </xf>
    <xf numFmtId="0" fontId="46" fillId="34" borderId="9" xfId="0" applyFont="1" applyFill="1" applyBorder="1" applyAlignment="1">
      <alignment horizontal="center" vertical="center"/>
    </xf>
    <xf numFmtId="0" fontId="46" fillId="34" borderId="0" xfId="0" applyFont="1" applyFill="1" applyAlignment="1">
      <alignment horizontal="center" vertical="center"/>
    </xf>
    <xf numFmtId="0" fontId="46" fillId="34" borderId="0" xfId="0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5" xfId="40"/>
    <cellStyle name="常规 30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zoomScaleSheetLayoutView="100" zoomScalePageLayoutView="0" workbookViewId="0" topLeftCell="A10">
      <selection activeCell="L29" sqref="L29"/>
    </sheetView>
  </sheetViews>
  <sheetFormatPr defaultColWidth="9.140625" defaultRowHeight="15"/>
  <cols>
    <col min="1" max="1" width="9.00390625" style="3" bestFit="1" customWidth="1"/>
    <col min="2" max="2" width="26.140625" style="3" customWidth="1"/>
    <col min="3" max="3" width="11.421875" style="3" customWidth="1"/>
    <col min="4" max="4" width="15.00390625" style="3" customWidth="1"/>
    <col min="5" max="5" width="8.00390625" style="3" customWidth="1"/>
    <col min="6" max="6" width="6.57421875" style="3" customWidth="1"/>
    <col min="7" max="7" width="6.421875" style="3" customWidth="1"/>
    <col min="8" max="8" width="9.00390625" style="3" bestFit="1" customWidth="1"/>
    <col min="9" max="16384" width="9.00390625" style="3" customWidth="1"/>
  </cols>
  <sheetData>
    <row r="1" spans="1:12" s="1" customFormat="1" ht="27.75" customHeight="1">
      <c r="A1" s="41" t="s">
        <v>161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s="2" customFormat="1" ht="27.75" customHeight="1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2" s="26" customFormat="1" ht="24.75" customHeight="1">
      <c r="A3" s="22" t="s">
        <v>87</v>
      </c>
      <c r="B3" s="23" t="s">
        <v>88</v>
      </c>
      <c r="C3" s="22" t="s">
        <v>89</v>
      </c>
      <c r="D3" s="22" t="s">
        <v>90</v>
      </c>
      <c r="E3" s="24" t="s">
        <v>91</v>
      </c>
      <c r="F3" s="22">
        <v>78</v>
      </c>
      <c r="G3" s="22">
        <v>1</v>
      </c>
      <c r="H3" s="25">
        <f aca="true" t="shared" si="0" ref="H3:H34">F3*0.5</f>
        <v>39</v>
      </c>
      <c r="I3" s="25">
        <v>81.6</v>
      </c>
      <c r="J3" s="25">
        <f aca="true" t="shared" si="1" ref="J3:J22">I3*0.5</f>
        <v>40.8</v>
      </c>
      <c r="K3" s="25">
        <f aca="true" t="shared" si="2" ref="K3:K22">H3+J3</f>
        <v>79.8</v>
      </c>
      <c r="L3" s="25">
        <v>1</v>
      </c>
    </row>
    <row r="4" spans="1:12" ht="24.75" customHeight="1">
      <c r="A4" s="6" t="s">
        <v>92</v>
      </c>
      <c r="B4" s="11" t="s">
        <v>88</v>
      </c>
      <c r="C4" s="6" t="s">
        <v>89</v>
      </c>
      <c r="D4" s="6" t="s">
        <v>93</v>
      </c>
      <c r="E4" s="18" t="s">
        <v>91</v>
      </c>
      <c r="F4" s="6">
        <v>67</v>
      </c>
      <c r="G4" s="6">
        <v>2</v>
      </c>
      <c r="H4" s="8">
        <f t="shared" si="0"/>
        <v>33.5</v>
      </c>
      <c r="I4" s="8">
        <v>71.8</v>
      </c>
      <c r="J4" s="8">
        <f t="shared" si="1"/>
        <v>35.9</v>
      </c>
      <c r="K4" s="8">
        <f t="shared" si="2"/>
        <v>69.4</v>
      </c>
      <c r="L4" s="8">
        <v>2</v>
      </c>
    </row>
    <row r="5" spans="1:12" ht="24.75" customHeight="1">
      <c r="A5" s="6" t="s">
        <v>94</v>
      </c>
      <c r="B5" s="11" t="s">
        <v>88</v>
      </c>
      <c r="C5" s="6" t="s">
        <v>89</v>
      </c>
      <c r="D5" s="6" t="s">
        <v>95</v>
      </c>
      <c r="E5" s="18" t="s">
        <v>91</v>
      </c>
      <c r="F5" s="6">
        <v>64.5</v>
      </c>
      <c r="G5" s="6">
        <v>3</v>
      </c>
      <c r="H5" s="8">
        <f t="shared" si="0"/>
        <v>32.25</v>
      </c>
      <c r="I5" s="8">
        <v>71.2</v>
      </c>
      <c r="J5" s="8">
        <f t="shared" si="1"/>
        <v>35.6</v>
      </c>
      <c r="K5" s="8">
        <f t="shared" si="2"/>
        <v>67.85</v>
      </c>
      <c r="L5" s="8">
        <v>3</v>
      </c>
    </row>
    <row r="6" spans="1:12" s="26" customFormat="1" ht="24.75" customHeight="1">
      <c r="A6" s="22" t="s">
        <v>109</v>
      </c>
      <c r="B6" s="23" t="s">
        <v>110</v>
      </c>
      <c r="C6" s="22" t="s">
        <v>111</v>
      </c>
      <c r="D6" s="22" t="s">
        <v>112</v>
      </c>
      <c r="E6" s="24" t="s">
        <v>113</v>
      </c>
      <c r="F6" s="22">
        <v>77</v>
      </c>
      <c r="G6" s="22">
        <v>1</v>
      </c>
      <c r="H6" s="25">
        <f t="shared" si="0"/>
        <v>38.5</v>
      </c>
      <c r="I6" s="25">
        <v>83.4</v>
      </c>
      <c r="J6" s="25">
        <f t="shared" si="1"/>
        <v>41.7</v>
      </c>
      <c r="K6" s="25">
        <f t="shared" si="2"/>
        <v>80.2</v>
      </c>
      <c r="L6" s="25">
        <v>1</v>
      </c>
    </row>
    <row r="7" spans="1:12" ht="24.75" customHeight="1">
      <c r="A7" s="6" t="s">
        <v>114</v>
      </c>
      <c r="B7" s="11" t="s">
        <v>110</v>
      </c>
      <c r="C7" s="6" t="s">
        <v>111</v>
      </c>
      <c r="D7" s="6" t="s">
        <v>115</v>
      </c>
      <c r="E7" s="18" t="s">
        <v>113</v>
      </c>
      <c r="F7" s="6">
        <v>69</v>
      </c>
      <c r="G7" s="6">
        <v>2</v>
      </c>
      <c r="H7" s="8">
        <f t="shared" si="0"/>
        <v>34.5</v>
      </c>
      <c r="I7" s="8">
        <v>83.6</v>
      </c>
      <c r="J7" s="8">
        <f t="shared" si="1"/>
        <v>41.8</v>
      </c>
      <c r="K7" s="8">
        <f t="shared" si="2"/>
        <v>76.3</v>
      </c>
      <c r="L7" s="8">
        <v>2</v>
      </c>
    </row>
    <row r="8" spans="1:12" s="31" customFormat="1" ht="24.75" customHeight="1">
      <c r="A8" s="27" t="s">
        <v>101</v>
      </c>
      <c r="B8" s="28" t="s">
        <v>97</v>
      </c>
      <c r="C8" s="27" t="s">
        <v>98</v>
      </c>
      <c r="D8" s="27" t="s">
        <v>102</v>
      </c>
      <c r="E8" s="29" t="s">
        <v>100</v>
      </c>
      <c r="F8" s="27">
        <v>79</v>
      </c>
      <c r="G8" s="27">
        <v>2</v>
      </c>
      <c r="H8" s="25">
        <f t="shared" si="0"/>
        <v>39.5</v>
      </c>
      <c r="I8" s="30">
        <v>79.1</v>
      </c>
      <c r="J8" s="25">
        <f t="shared" si="1"/>
        <v>39.55</v>
      </c>
      <c r="K8" s="25">
        <f t="shared" si="2"/>
        <v>79.05</v>
      </c>
      <c r="L8" s="30">
        <v>1</v>
      </c>
    </row>
    <row r="9" spans="1:12" s="31" customFormat="1" ht="24.75" customHeight="1">
      <c r="A9" s="27" t="s">
        <v>96</v>
      </c>
      <c r="B9" s="28" t="s">
        <v>97</v>
      </c>
      <c r="C9" s="27" t="s">
        <v>98</v>
      </c>
      <c r="D9" s="27" t="s">
        <v>99</v>
      </c>
      <c r="E9" s="29" t="s">
        <v>100</v>
      </c>
      <c r="F9" s="27">
        <v>79.5</v>
      </c>
      <c r="G9" s="27">
        <v>1</v>
      </c>
      <c r="H9" s="25">
        <f t="shared" si="0"/>
        <v>39.75</v>
      </c>
      <c r="I9" s="30">
        <v>78.4</v>
      </c>
      <c r="J9" s="25">
        <f t="shared" si="1"/>
        <v>39.2</v>
      </c>
      <c r="K9" s="25">
        <f t="shared" si="2"/>
        <v>78.95</v>
      </c>
      <c r="L9" s="30">
        <v>2</v>
      </c>
    </row>
    <row r="10" spans="1:12" s="10" customFormat="1" ht="24.75" customHeight="1">
      <c r="A10" s="12" t="s">
        <v>103</v>
      </c>
      <c r="B10" s="13" t="s">
        <v>97</v>
      </c>
      <c r="C10" s="12" t="s">
        <v>98</v>
      </c>
      <c r="D10" s="12" t="s">
        <v>104</v>
      </c>
      <c r="E10" s="19" t="s">
        <v>100</v>
      </c>
      <c r="F10" s="12">
        <v>68.5</v>
      </c>
      <c r="G10" s="12">
        <v>3</v>
      </c>
      <c r="H10" s="8">
        <f t="shared" si="0"/>
        <v>34.25</v>
      </c>
      <c r="I10" s="15">
        <v>81.36</v>
      </c>
      <c r="J10" s="8">
        <f t="shared" si="1"/>
        <v>40.68</v>
      </c>
      <c r="K10" s="8">
        <f t="shared" si="2"/>
        <v>74.93</v>
      </c>
      <c r="L10" s="15">
        <v>3</v>
      </c>
    </row>
    <row r="11" spans="1:12" s="10" customFormat="1" ht="24.75" customHeight="1">
      <c r="A11" s="12" t="s">
        <v>107</v>
      </c>
      <c r="B11" s="13" t="s">
        <v>97</v>
      </c>
      <c r="C11" s="12" t="s">
        <v>98</v>
      </c>
      <c r="D11" s="12" t="s">
        <v>108</v>
      </c>
      <c r="E11" s="19" t="s">
        <v>100</v>
      </c>
      <c r="F11" s="12">
        <v>57</v>
      </c>
      <c r="G11" s="12">
        <v>6</v>
      </c>
      <c r="H11" s="8">
        <f t="shared" si="0"/>
        <v>28.5</v>
      </c>
      <c r="I11" s="15">
        <v>85</v>
      </c>
      <c r="J11" s="8">
        <f t="shared" si="1"/>
        <v>42.5</v>
      </c>
      <c r="K11" s="8">
        <f t="shared" si="2"/>
        <v>71</v>
      </c>
      <c r="L11" s="15">
        <v>4</v>
      </c>
    </row>
    <row r="12" spans="1:12" s="10" customFormat="1" ht="24.75" customHeight="1">
      <c r="A12" s="12" t="s">
        <v>105</v>
      </c>
      <c r="B12" s="13" t="s">
        <v>97</v>
      </c>
      <c r="C12" s="12" t="s">
        <v>98</v>
      </c>
      <c r="D12" s="12" t="s">
        <v>106</v>
      </c>
      <c r="E12" s="19" t="s">
        <v>100</v>
      </c>
      <c r="F12" s="12">
        <v>59</v>
      </c>
      <c r="G12" s="12">
        <v>5</v>
      </c>
      <c r="H12" s="8">
        <f t="shared" si="0"/>
        <v>29.5</v>
      </c>
      <c r="I12" s="15">
        <v>76.46</v>
      </c>
      <c r="J12" s="8">
        <f t="shared" si="1"/>
        <v>38.23</v>
      </c>
      <c r="K12" s="8">
        <f t="shared" si="2"/>
        <v>67.72999999999999</v>
      </c>
      <c r="L12" s="15">
        <v>5</v>
      </c>
    </row>
    <row r="13" spans="1:12" s="26" customFormat="1" ht="15.75" customHeight="1">
      <c r="A13" s="22" t="s">
        <v>128</v>
      </c>
      <c r="B13" s="22" t="s">
        <v>129</v>
      </c>
      <c r="C13" s="22" t="s">
        <v>130</v>
      </c>
      <c r="D13" s="22" t="s">
        <v>131</v>
      </c>
      <c r="E13" s="24" t="s">
        <v>132</v>
      </c>
      <c r="F13" s="22">
        <v>72</v>
      </c>
      <c r="G13" s="22">
        <v>1</v>
      </c>
      <c r="H13" s="25">
        <f t="shared" si="0"/>
        <v>36</v>
      </c>
      <c r="I13" s="25">
        <v>82.6</v>
      </c>
      <c r="J13" s="25">
        <f t="shared" si="1"/>
        <v>41.3</v>
      </c>
      <c r="K13" s="25">
        <f t="shared" si="2"/>
        <v>77.3</v>
      </c>
      <c r="L13" s="25">
        <v>1</v>
      </c>
    </row>
    <row r="14" spans="1:12" ht="15.75" customHeight="1">
      <c r="A14" s="6" t="s">
        <v>135</v>
      </c>
      <c r="B14" s="6" t="s">
        <v>129</v>
      </c>
      <c r="C14" s="6" t="s">
        <v>130</v>
      </c>
      <c r="D14" s="6" t="s">
        <v>136</v>
      </c>
      <c r="E14" s="18" t="s">
        <v>132</v>
      </c>
      <c r="F14" s="6">
        <v>71.5</v>
      </c>
      <c r="G14" s="6">
        <v>3</v>
      </c>
      <c r="H14" s="8">
        <f t="shared" si="0"/>
        <v>35.75</v>
      </c>
      <c r="I14" s="8">
        <v>79.8</v>
      </c>
      <c r="J14" s="8">
        <f t="shared" si="1"/>
        <v>39.9</v>
      </c>
      <c r="K14" s="8">
        <f t="shared" si="2"/>
        <v>75.65</v>
      </c>
      <c r="L14" s="8">
        <v>2</v>
      </c>
    </row>
    <row r="15" spans="1:12" ht="15.75" customHeight="1">
      <c r="A15" s="6" t="s">
        <v>133</v>
      </c>
      <c r="B15" s="6" t="s">
        <v>129</v>
      </c>
      <c r="C15" s="6" t="s">
        <v>130</v>
      </c>
      <c r="D15" s="6" t="s">
        <v>134</v>
      </c>
      <c r="E15" s="18" t="s">
        <v>132</v>
      </c>
      <c r="F15" s="6">
        <v>72</v>
      </c>
      <c r="G15" s="6">
        <v>1</v>
      </c>
      <c r="H15" s="8">
        <f t="shared" si="0"/>
        <v>36</v>
      </c>
      <c r="I15" s="8">
        <v>76.8</v>
      </c>
      <c r="J15" s="8">
        <f t="shared" si="1"/>
        <v>38.4</v>
      </c>
      <c r="K15" s="8">
        <f t="shared" si="2"/>
        <v>74.4</v>
      </c>
      <c r="L15" s="8">
        <v>3</v>
      </c>
    </row>
    <row r="16" spans="1:12" s="26" customFormat="1" ht="24.75" customHeight="1">
      <c r="A16" s="22" t="s">
        <v>116</v>
      </c>
      <c r="B16" s="23" t="s">
        <v>117</v>
      </c>
      <c r="C16" s="22" t="s">
        <v>118</v>
      </c>
      <c r="D16" s="22" t="s">
        <v>119</v>
      </c>
      <c r="E16" s="24" t="s">
        <v>120</v>
      </c>
      <c r="F16" s="22">
        <v>79</v>
      </c>
      <c r="G16" s="22">
        <v>1</v>
      </c>
      <c r="H16" s="25">
        <f t="shared" si="0"/>
        <v>39.5</v>
      </c>
      <c r="I16" s="25">
        <v>82.7</v>
      </c>
      <c r="J16" s="25">
        <f t="shared" si="1"/>
        <v>41.35</v>
      </c>
      <c r="K16" s="25">
        <f t="shared" si="2"/>
        <v>80.85</v>
      </c>
      <c r="L16" s="25">
        <v>1</v>
      </c>
    </row>
    <row r="17" spans="1:12" ht="24.75" customHeight="1">
      <c r="A17" s="6" t="s">
        <v>123</v>
      </c>
      <c r="B17" s="11" t="s">
        <v>117</v>
      </c>
      <c r="C17" s="6" t="s">
        <v>118</v>
      </c>
      <c r="D17" s="6" t="s">
        <v>124</v>
      </c>
      <c r="E17" s="18" t="s">
        <v>120</v>
      </c>
      <c r="F17" s="6">
        <v>73</v>
      </c>
      <c r="G17" s="6">
        <v>3</v>
      </c>
      <c r="H17" s="8">
        <f t="shared" si="0"/>
        <v>36.5</v>
      </c>
      <c r="I17" s="8">
        <v>83</v>
      </c>
      <c r="J17" s="8">
        <f t="shared" si="1"/>
        <v>41.5</v>
      </c>
      <c r="K17" s="8">
        <f t="shared" si="2"/>
        <v>78</v>
      </c>
      <c r="L17" s="8">
        <v>2</v>
      </c>
    </row>
    <row r="18" spans="1:12" ht="24.75" customHeight="1">
      <c r="A18" s="6" t="s">
        <v>121</v>
      </c>
      <c r="B18" s="11" t="s">
        <v>117</v>
      </c>
      <c r="C18" s="6" t="s">
        <v>118</v>
      </c>
      <c r="D18" s="6" t="s">
        <v>122</v>
      </c>
      <c r="E18" s="18" t="s">
        <v>120</v>
      </c>
      <c r="F18" s="6">
        <v>74.5</v>
      </c>
      <c r="G18" s="6">
        <v>2</v>
      </c>
      <c r="H18" s="8">
        <f t="shared" si="0"/>
        <v>37.25</v>
      </c>
      <c r="I18" s="8">
        <v>80.2</v>
      </c>
      <c r="J18" s="8">
        <f t="shared" si="1"/>
        <v>40.1</v>
      </c>
      <c r="K18" s="8">
        <f t="shared" si="2"/>
        <v>77.35</v>
      </c>
      <c r="L18" s="8">
        <v>3</v>
      </c>
    </row>
    <row r="19" spans="1:12" s="26" customFormat="1" ht="15.75" customHeight="1">
      <c r="A19" s="22" t="s">
        <v>137</v>
      </c>
      <c r="B19" s="22" t="s">
        <v>117</v>
      </c>
      <c r="C19" s="22" t="s">
        <v>138</v>
      </c>
      <c r="D19" s="22" t="s">
        <v>139</v>
      </c>
      <c r="E19" s="24" t="s">
        <v>140</v>
      </c>
      <c r="F19" s="22">
        <v>82</v>
      </c>
      <c r="G19" s="22">
        <v>1</v>
      </c>
      <c r="H19" s="25">
        <f t="shared" si="0"/>
        <v>41</v>
      </c>
      <c r="I19" s="25">
        <v>80</v>
      </c>
      <c r="J19" s="25">
        <f t="shared" si="1"/>
        <v>40</v>
      </c>
      <c r="K19" s="25">
        <f t="shared" si="2"/>
        <v>81</v>
      </c>
      <c r="L19" s="25">
        <v>1</v>
      </c>
    </row>
    <row r="20" spans="1:12" s="1" customFormat="1" ht="13.5">
      <c r="A20" s="6" t="s">
        <v>141</v>
      </c>
      <c r="B20" s="6" t="s">
        <v>117</v>
      </c>
      <c r="C20" s="6" t="s">
        <v>138</v>
      </c>
      <c r="D20" s="6" t="s">
        <v>142</v>
      </c>
      <c r="E20" s="18" t="s">
        <v>140</v>
      </c>
      <c r="F20" s="6">
        <v>71.5</v>
      </c>
      <c r="G20" s="6">
        <v>2</v>
      </c>
      <c r="H20" s="8">
        <f>F20*0.5</f>
        <v>35.75</v>
      </c>
      <c r="I20" s="8">
        <v>82.4</v>
      </c>
      <c r="J20" s="8">
        <f>I20*0.5</f>
        <v>41.2</v>
      </c>
      <c r="K20" s="8">
        <f>H20+J20</f>
        <v>76.95</v>
      </c>
      <c r="L20" s="8">
        <v>2</v>
      </c>
    </row>
    <row r="21" spans="1:12" ht="15.75" customHeight="1">
      <c r="A21" s="6" t="s">
        <v>144</v>
      </c>
      <c r="B21" s="6" t="s">
        <v>117</v>
      </c>
      <c r="C21" s="6" t="s">
        <v>138</v>
      </c>
      <c r="D21" s="6" t="s">
        <v>145</v>
      </c>
      <c r="E21" s="18" t="s">
        <v>140</v>
      </c>
      <c r="F21" s="6">
        <v>70</v>
      </c>
      <c r="G21" s="6">
        <v>3</v>
      </c>
      <c r="H21" s="8">
        <f t="shared" si="0"/>
        <v>35</v>
      </c>
      <c r="I21" s="8">
        <v>81.8</v>
      </c>
      <c r="J21" s="8">
        <f t="shared" si="1"/>
        <v>40.9</v>
      </c>
      <c r="K21" s="8">
        <f t="shared" si="2"/>
        <v>75.9</v>
      </c>
      <c r="L21" s="8">
        <v>3</v>
      </c>
    </row>
    <row r="22" spans="1:12" s="1" customFormat="1" ht="13.5">
      <c r="A22" s="7" t="s">
        <v>148</v>
      </c>
      <c r="B22" s="7" t="s">
        <v>117</v>
      </c>
      <c r="C22" s="7" t="s">
        <v>138</v>
      </c>
      <c r="D22" s="7" t="s">
        <v>149</v>
      </c>
      <c r="E22" s="20" t="s">
        <v>140</v>
      </c>
      <c r="F22" s="7">
        <v>70</v>
      </c>
      <c r="G22" s="7">
        <v>3</v>
      </c>
      <c r="H22" s="8">
        <f t="shared" si="0"/>
        <v>35</v>
      </c>
      <c r="I22" s="9">
        <v>69</v>
      </c>
      <c r="J22" s="8">
        <f t="shared" si="1"/>
        <v>34.5</v>
      </c>
      <c r="K22" s="8">
        <f t="shared" si="2"/>
        <v>69.5</v>
      </c>
      <c r="L22" s="9">
        <v>4</v>
      </c>
    </row>
    <row r="23" spans="1:12" ht="15.75" customHeight="1">
      <c r="A23" s="7" t="s">
        <v>146</v>
      </c>
      <c r="B23" s="7" t="s">
        <v>117</v>
      </c>
      <c r="C23" s="7" t="s">
        <v>138</v>
      </c>
      <c r="D23" s="7" t="s">
        <v>147</v>
      </c>
      <c r="E23" s="20" t="s">
        <v>140</v>
      </c>
      <c r="F23" s="7">
        <v>70</v>
      </c>
      <c r="G23" s="7">
        <v>3</v>
      </c>
      <c r="H23" s="8">
        <f>F23*0.5</f>
        <v>35</v>
      </c>
      <c r="I23" s="9" t="s">
        <v>162</v>
      </c>
      <c r="J23" s="8"/>
      <c r="K23" s="8"/>
      <c r="L23" s="9"/>
    </row>
    <row r="24" spans="1:12" s="26" customFormat="1" ht="18.75" customHeight="1">
      <c r="A24" s="22" t="s">
        <v>12</v>
      </c>
      <c r="B24" s="23" t="s">
        <v>13</v>
      </c>
      <c r="C24" s="22" t="s">
        <v>14</v>
      </c>
      <c r="D24" s="22" t="s">
        <v>15</v>
      </c>
      <c r="E24" s="24" t="s">
        <v>16</v>
      </c>
      <c r="F24" s="22">
        <v>74</v>
      </c>
      <c r="G24" s="22">
        <v>1</v>
      </c>
      <c r="H24" s="25">
        <f t="shared" si="0"/>
        <v>37</v>
      </c>
      <c r="I24" s="25">
        <v>75.4</v>
      </c>
      <c r="J24" s="25">
        <f aca="true" t="shared" si="3" ref="J24:J56">I24*0.5</f>
        <v>37.7</v>
      </c>
      <c r="K24" s="25">
        <f aca="true" t="shared" si="4" ref="K24:K56">H24+J24</f>
        <v>74.7</v>
      </c>
      <c r="L24" s="25">
        <v>1</v>
      </c>
    </row>
    <row r="25" spans="1:12" s="26" customFormat="1" ht="19.5" customHeight="1">
      <c r="A25" s="22" t="s">
        <v>17</v>
      </c>
      <c r="B25" s="23" t="s">
        <v>13</v>
      </c>
      <c r="C25" s="22" t="s">
        <v>14</v>
      </c>
      <c r="D25" s="22" t="s">
        <v>18</v>
      </c>
      <c r="E25" s="24" t="s">
        <v>16</v>
      </c>
      <c r="F25" s="22">
        <v>66.5</v>
      </c>
      <c r="G25" s="22">
        <v>2</v>
      </c>
      <c r="H25" s="25">
        <f t="shared" si="0"/>
        <v>33.25</v>
      </c>
      <c r="I25" s="25">
        <v>82.36</v>
      </c>
      <c r="J25" s="25">
        <f t="shared" si="3"/>
        <v>41.18</v>
      </c>
      <c r="K25" s="25">
        <f t="shared" si="4"/>
        <v>74.43</v>
      </c>
      <c r="L25" s="25">
        <v>2</v>
      </c>
    </row>
    <row r="26" spans="1:12" ht="19.5" customHeight="1">
      <c r="A26" s="6" t="s">
        <v>19</v>
      </c>
      <c r="B26" s="11" t="s">
        <v>13</v>
      </c>
      <c r="C26" s="6" t="s">
        <v>14</v>
      </c>
      <c r="D26" s="6" t="s">
        <v>20</v>
      </c>
      <c r="E26" s="18" t="s">
        <v>16</v>
      </c>
      <c r="F26" s="6">
        <v>61</v>
      </c>
      <c r="G26" s="6">
        <v>3</v>
      </c>
      <c r="H26" s="8">
        <f t="shared" si="0"/>
        <v>30.5</v>
      </c>
      <c r="I26" s="8">
        <v>80.8</v>
      </c>
      <c r="J26" s="8">
        <f t="shared" si="3"/>
        <v>40.4</v>
      </c>
      <c r="K26" s="8">
        <f t="shared" si="4"/>
        <v>70.9</v>
      </c>
      <c r="L26" s="8">
        <v>3</v>
      </c>
    </row>
    <row r="27" spans="1:12" ht="19.5" customHeight="1">
      <c r="A27" s="6" t="s">
        <v>27</v>
      </c>
      <c r="B27" s="11" t="s">
        <v>13</v>
      </c>
      <c r="C27" s="6" t="s">
        <v>14</v>
      </c>
      <c r="D27" s="6" t="s">
        <v>28</v>
      </c>
      <c r="E27" s="18" t="s">
        <v>16</v>
      </c>
      <c r="F27" s="6">
        <v>55</v>
      </c>
      <c r="G27" s="6">
        <v>6</v>
      </c>
      <c r="H27" s="8">
        <f t="shared" si="0"/>
        <v>27.5</v>
      </c>
      <c r="I27" s="8">
        <v>77.8</v>
      </c>
      <c r="J27" s="8">
        <f t="shared" si="3"/>
        <v>38.9</v>
      </c>
      <c r="K27" s="8">
        <f t="shared" si="4"/>
        <v>66.4</v>
      </c>
      <c r="L27" s="8">
        <v>4</v>
      </c>
    </row>
    <row r="28" spans="1:12" ht="19.5" customHeight="1">
      <c r="A28" s="6" t="s">
        <v>23</v>
      </c>
      <c r="B28" s="11" t="s">
        <v>13</v>
      </c>
      <c r="C28" s="6" t="s">
        <v>14</v>
      </c>
      <c r="D28" s="6" t="s">
        <v>24</v>
      </c>
      <c r="E28" s="18" t="s">
        <v>16</v>
      </c>
      <c r="F28" s="6">
        <v>55.5</v>
      </c>
      <c r="G28" s="6">
        <v>5</v>
      </c>
      <c r="H28" s="8">
        <f t="shared" si="0"/>
        <v>27.75</v>
      </c>
      <c r="I28" s="8">
        <v>76.6</v>
      </c>
      <c r="J28" s="8">
        <f t="shared" si="3"/>
        <v>38.3</v>
      </c>
      <c r="K28" s="8">
        <f t="shared" si="4"/>
        <v>66.05</v>
      </c>
      <c r="L28" s="8">
        <v>5</v>
      </c>
    </row>
    <row r="29" spans="1:12" ht="19.5" customHeight="1">
      <c r="A29" s="6" t="s">
        <v>21</v>
      </c>
      <c r="B29" s="11" t="s">
        <v>13</v>
      </c>
      <c r="C29" s="6" t="s">
        <v>14</v>
      </c>
      <c r="D29" s="6" t="s">
        <v>22</v>
      </c>
      <c r="E29" s="18" t="s">
        <v>16</v>
      </c>
      <c r="F29" s="6">
        <v>57.5</v>
      </c>
      <c r="G29" s="6">
        <v>4</v>
      </c>
      <c r="H29" s="8">
        <f t="shared" si="0"/>
        <v>28.75</v>
      </c>
      <c r="I29" s="8">
        <v>71.9</v>
      </c>
      <c r="J29" s="8">
        <f t="shared" si="3"/>
        <v>35.95</v>
      </c>
      <c r="K29" s="8">
        <f t="shared" si="4"/>
        <v>64.7</v>
      </c>
      <c r="L29" s="8">
        <v>6</v>
      </c>
    </row>
    <row r="30" spans="1:12" ht="19.5" customHeight="1">
      <c r="A30" s="6" t="s">
        <v>25</v>
      </c>
      <c r="B30" s="11" t="s">
        <v>13</v>
      </c>
      <c r="C30" s="6" t="s">
        <v>14</v>
      </c>
      <c r="D30" s="6" t="s">
        <v>26</v>
      </c>
      <c r="E30" s="18" t="s">
        <v>16</v>
      </c>
      <c r="F30" s="6">
        <v>55</v>
      </c>
      <c r="G30" s="6">
        <v>6</v>
      </c>
      <c r="H30" s="8">
        <f t="shared" si="0"/>
        <v>27.5</v>
      </c>
      <c r="I30" s="8">
        <v>71.2</v>
      </c>
      <c r="J30" s="8">
        <f t="shared" si="3"/>
        <v>35.6</v>
      </c>
      <c r="K30" s="8">
        <f t="shared" si="4"/>
        <v>63.1</v>
      </c>
      <c r="L30" s="8">
        <v>7</v>
      </c>
    </row>
    <row r="31" spans="1:12" s="26" customFormat="1" ht="19.5" customHeight="1">
      <c r="A31" s="22" t="s">
        <v>29</v>
      </c>
      <c r="B31" s="23" t="s">
        <v>30</v>
      </c>
      <c r="C31" s="22" t="s">
        <v>14</v>
      </c>
      <c r="D31" s="22" t="s">
        <v>31</v>
      </c>
      <c r="E31" s="24" t="s">
        <v>32</v>
      </c>
      <c r="F31" s="22">
        <v>84.5</v>
      </c>
      <c r="G31" s="22">
        <v>1</v>
      </c>
      <c r="H31" s="25">
        <f t="shared" si="0"/>
        <v>42.25</v>
      </c>
      <c r="I31" s="25">
        <v>84.66</v>
      </c>
      <c r="J31" s="25">
        <f t="shared" si="3"/>
        <v>42.33</v>
      </c>
      <c r="K31" s="25">
        <f t="shared" si="4"/>
        <v>84.58</v>
      </c>
      <c r="L31" s="25">
        <v>1</v>
      </c>
    </row>
    <row r="32" spans="1:12" s="26" customFormat="1" ht="19.5" customHeight="1">
      <c r="A32" s="22" t="s">
        <v>35</v>
      </c>
      <c r="B32" s="23" t="s">
        <v>30</v>
      </c>
      <c r="C32" s="22" t="s">
        <v>14</v>
      </c>
      <c r="D32" s="22" t="s">
        <v>36</v>
      </c>
      <c r="E32" s="24" t="s">
        <v>32</v>
      </c>
      <c r="F32" s="22">
        <v>76.5</v>
      </c>
      <c r="G32" s="22">
        <v>3</v>
      </c>
      <c r="H32" s="25">
        <f t="shared" si="0"/>
        <v>38.25</v>
      </c>
      <c r="I32" s="25">
        <v>85.3</v>
      </c>
      <c r="J32" s="25">
        <f t="shared" si="3"/>
        <v>42.65</v>
      </c>
      <c r="K32" s="25">
        <f t="shared" si="4"/>
        <v>80.9</v>
      </c>
      <c r="L32" s="25">
        <v>2</v>
      </c>
    </row>
    <row r="33" spans="1:12" s="26" customFormat="1" ht="19.5" customHeight="1">
      <c r="A33" s="22" t="s">
        <v>33</v>
      </c>
      <c r="B33" s="23" t="s">
        <v>30</v>
      </c>
      <c r="C33" s="22" t="s">
        <v>14</v>
      </c>
      <c r="D33" s="22" t="s">
        <v>34</v>
      </c>
      <c r="E33" s="24" t="s">
        <v>32</v>
      </c>
      <c r="F33" s="22">
        <v>78</v>
      </c>
      <c r="G33" s="22">
        <v>2</v>
      </c>
      <c r="H33" s="25">
        <f t="shared" si="0"/>
        <v>39</v>
      </c>
      <c r="I33" s="25">
        <v>82.1</v>
      </c>
      <c r="J33" s="25">
        <f t="shared" si="3"/>
        <v>41.05</v>
      </c>
      <c r="K33" s="25">
        <f t="shared" si="4"/>
        <v>80.05</v>
      </c>
      <c r="L33" s="25">
        <v>3</v>
      </c>
    </row>
    <row r="34" spans="1:12" ht="19.5" customHeight="1">
      <c r="A34" s="6" t="s">
        <v>37</v>
      </c>
      <c r="B34" s="11" t="s">
        <v>30</v>
      </c>
      <c r="C34" s="6" t="s">
        <v>14</v>
      </c>
      <c r="D34" s="6" t="s">
        <v>38</v>
      </c>
      <c r="E34" s="18" t="s">
        <v>32</v>
      </c>
      <c r="F34" s="6">
        <v>70.5</v>
      </c>
      <c r="G34" s="6">
        <v>4</v>
      </c>
      <c r="H34" s="8">
        <f t="shared" si="0"/>
        <v>35.25</v>
      </c>
      <c r="I34" s="8">
        <v>86.98</v>
      </c>
      <c r="J34" s="8">
        <f t="shared" si="3"/>
        <v>43.49</v>
      </c>
      <c r="K34" s="8">
        <f t="shared" si="4"/>
        <v>78.74000000000001</v>
      </c>
      <c r="L34" s="8">
        <v>4</v>
      </c>
    </row>
    <row r="35" spans="1:12" ht="19.5" customHeight="1">
      <c r="A35" s="6" t="s">
        <v>43</v>
      </c>
      <c r="B35" s="11" t="s">
        <v>30</v>
      </c>
      <c r="C35" s="6" t="s">
        <v>14</v>
      </c>
      <c r="D35" s="6" t="s">
        <v>44</v>
      </c>
      <c r="E35" s="18" t="s">
        <v>32</v>
      </c>
      <c r="F35" s="6">
        <v>63.5</v>
      </c>
      <c r="G35" s="6">
        <v>9</v>
      </c>
      <c r="H35" s="8">
        <f aca="true" t="shared" si="5" ref="H35:H56">F35*0.5</f>
        <v>31.75</v>
      </c>
      <c r="I35" s="8">
        <v>81.4</v>
      </c>
      <c r="J35" s="8">
        <f t="shared" si="3"/>
        <v>40.7</v>
      </c>
      <c r="K35" s="8">
        <f t="shared" si="4"/>
        <v>72.45</v>
      </c>
      <c r="L35" s="8">
        <v>5</v>
      </c>
    </row>
    <row r="36" spans="1:12" ht="19.5" customHeight="1">
      <c r="A36" s="6" t="s">
        <v>39</v>
      </c>
      <c r="B36" s="11" t="s">
        <v>30</v>
      </c>
      <c r="C36" s="6" t="s">
        <v>14</v>
      </c>
      <c r="D36" s="6" t="s">
        <v>40</v>
      </c>
      <c r="E36" s="18" t="s">
        <v>32</v>
      </c>
      <c r="F36" s="6">
        <v>68</v>
      </c>
      <c r="G36" s="6">
        <v>5</v>
      </c>
      <c r="H36" s="8">
        <f t="shared" si="5"/>
        <v>34</v>
      </c>
      <c r="I36" s="8">
        <v>75.8</v>
      </c>
      <c r="J36" s="8">
        <f t="shared" si="3"/>
        <v>37.9</v>
      </c>
      <c r="K36" s="8">
        <f t="shared" si="4"/>
        <v>71.9</v>
      </c>
      <c r="L36" s="8">
        <v>6</v>
      </c>
    </row>
    <row r="37" spans="1:12" ht="19.5" customHeight="1">
      <c r="A37" s="6" t="s">
        <v>45</v>
      </c>
      <c r="B37" s="11" t="s">
        <v>30</v>
      </c>
      <c r="C37" s="6" t="s">
        <v>14</v>
      </c>
      <c r="D37" s="6" t="s">
        <v>46</v>
      </c>
      <c r="E37" s="18" t="s">
        <v>32</v>
      </c>
      <c r="F37" s="6">
        <v>63.5</v>
      </c>
      <c r="G37" s="6">
        <v>9</v>
      </c>
      <c r="H37" s="8">
        <f t="shared" si="5"/>
        <v>31.75</v>
      </c>
      <c r="I37" s="8">
        <v>79.2</v>
      </c>
      <c r="J37" s="8">
        <f t="shared" si="3"/>
        <v>39.6</v>
      </c>
      <c r="K37" s="8">
        <f t="shared" si="4"/>
        <v>71.35</v>
      </c>
      <c r="L37" s="8">
        <v>7</v>
      </c>
    </row>
    <row r="38" spans="1:12" ht="19.5" customHeight="1">
      <c r="A38" s="6" t="s">
        <v>41</v>
      </c>
      <c r="B38" s="11" t="s">
        <v>30</v>
      </c>
      <c r="C38" s="6" t="s">
        <v>14</v>
      </c>
      <c r="D38" s="6" t="s">
        <v>42</v>
      </c>
      <c r="E38" s="18" t="s">
        <v>32</v>
      </c>
      <c r="F38" s="6">
        <v>65</v>
      </c>
      <c r="G38" s="6">
        <v>7</v>
      </c>
      <c r="H38" s="8">
        <f t="shared" si="5"/>
        <v>32.5</v>
      </c>
      <c r="I38" s="8">
        <v>75.4</v>
      </c>
      <c r="J38" s="8">
        <f t="shared" si="3"/>
        <v>37.7</v>
      </c>
      <c r="K38" s="8">
        <f t="shared" si="4"/>
        <v>70.2</v>
      </c>
      <c r="L38" s="8">
        <v>8</v>
      </c>
    </row>
    <row r="39" spans="1:12" s="26" customFormat="1" ht="19.5" customHeight="1">
      <c r="A39" s="22" t="s">
        <v>53</v>
      </c>
      <c r="B39" s="23" t="s">
        <v>48</v>
      </c>
      <c r="C39" s="22" t="s">
        <v>14</v>
      </c>
      <c r="D39" s="22" t="s">
        <v>54</v>
      </c>
      <c r="E39" s="24" t="s">
        <v>50</v>
      </c>
      <c r="F39" s="22">
        <v>73.5</v>
      </c>
      <c r="G39" s="22">
        <v>3</v>
      </c>
      <c r="H39" s="25">
        <f t="shared" si="5"/>
        <v>36.75</v>
      </c>
      <c r="I39" s="25">
        <v>88.1</v>
      </c>
      <c r="J39" s="25">
        <f t="shared" si="3"/>
        <v>44.05</v>
      </c>
      <c r="K39" s="25">
        <f t="shared" si="4"/>
        <v>80.8</v>
      </c>
      <c r="L39" s="25">
        <v>1</v>
      </c>
    </row>
    <row r="40" spans="1:12" s="26" customFormat="1" ht="19.5" customHeight="1">
      <c r="A40" s="22" t="s">
        <v>47</v>
      </c>
      <c r="B40" s="23" t="s">
        <v>48</v>
      </c>
      <c r="C40" s="22" t="s">
        <v>14</v>
      </c>
      <c r="D40" s="22" t="s">
        <v>49</v>
      </c>
      <c r="E40" s="24" t="s">
        <v>50</v>
      </c>
      <c r="F40" s="22">
        <v>76.5</v>
      </c>
      <c r="G40" s="22">
        <v>1</v>
      </c>
      <c r="H40" s="25">
        <f t="shared" si="5"/>
        <v>38.25</v>
      </c>
      <c r="I40" s="25">
        <v>78.16</v>
      </c>
      <c r="J40" s="25">
        <f t="shared" si="3"/>
        <v>39.08</v>
      </c>
      <c r="K40" s="25">
        <f t="shared" si="4"/>
        <v>77.33</v>
      </c>
      <c r="L40" s="25">
        <v>2</v>
      </c>
    </row>
    <row r="41" spans="1:12" s="26" customFormat="1" ht="19.5" customHeight="1">
      <c r="A41" s="22" t="s">
        <v>51</v>
      </c>
      <c r="B41" s="23" t="s">
        <v>48</v>
      </c>
      <c r="C41" s="22" t="s">
        <v>14</v>
      </c>
      <c r="D41" s="22" t="s">
        <v>52</v>
      </c>
      <c r="E41" s="24" t="s">
        <v>50</v>
      </c>
      <c r="F41" s="22">
        <v>74.5</v>
      </c>
      <c r="G41" s="22">
        <v>2</v>
      </c>
      <c r="H41" s="25">
        <f t="shared" si="5"/>
        <v>37.25</v>
      </c>
      <c r="I41" s="25">
        <v>79.8</v>
      </c>
      <c r="J41" s="25">
        <f t="shared" si="3"/>
        <v>39.9</v>
      </c>
      <c r="K41" s="25">
        <f t="shared" si="4"/>
        <v>77.15</v>
      </c>
      <c r="L41" s="25">
        <v>3</v>
      </c>
    </row>
    <row r="42" spans="1:12" ht="19.5" customHeight="1">
      <c r="A42" s="6" t="s">
        <v>55</v>
      </c>
      <c r="B42" s="11" t="s">
        <v>48</v>
      </c>
      <c r="C42" s="6" t="s">
        <v>14</v>
      </c>
      <c r="D42" s="6" t="s">
        <v>56</v>
      </c>
      <c r="E42" s="18" t="s">
        <v>50</v>
      </c>
      <c r="F42" s="6">
        <v>72.5</v>
      </c>
      <c r="G42" s="6">
        <v>4</v>
      </c>
      <c r="H42" s="8">
        <f t="shared" si="5"/>
        <v>36.25</v>
      </c>
      <c r="I42" s="8">
        <v>80.5</v>
      </c>
      <c r="J42" s="8">
        <f t="shared" si="3"/>
        <v>40.25</v>
      </c>
      <c r="K42" s="8">
        <f t="shared" si="4"/>
        <v>76.5</v>
      </c>
      <c r="L42" s="8">
        <v>4</v>
      </c>
    </row>
    <row r="43" spans="1:12" ht="19.5" customHeight="1">
      <c r="A43" s="6" t="s">
        <v>57</v>
      </c>
      <c r="B43" s="11" t="s">
        <v>48</v>
      </c>
      <c r="C43" s="6" t="s">
        <v>14</v>
      </c>
      <c r="D43" s="6" t="s">
        <v>58</v>
      </c>
      <c r="E43" s="18" t="s">
        <v>50</v>
      </c>
      <c r="F43" s="6">
        <v>69.5</v>
      </c>
      <c r="G43" s="6">
        <v>6</v>
      </c>
      <c r="H43" s="8">
        <f t="shared" si="5"/>
        <v>34.75</v>
      </c>
      <c r="I43" s="8">
        <v>83.2</v>
      </c>
      <c r="J43" s="8">
        <f t="shared" si="3"/>
        <v>41.6</v>
      </c>
      <c r="K43" s="8">
        <f t="shared" si="4"/>
        <v>76.35</v>
      </c>
      <c r="L43" s="8">
        <v>5</v>
      </c>
    </row>
    <row r="44" spans="1:12" ht="19.5" customHeight="1">
      <c r="A44" s="6" t="s">
        <v>61</v>
      </c>
      <c r="B44" s="11" t="s">
        <v>48</v>
      </c>
      <c r="C44" s="6" t="s">
        <v>14</v>
      </c>
      <c r="D44" s="6" t="s">
        <v>62</v>
      </c>
      <c r="E44" s="18" t="s">
        <v>50</v>
      </c>
      <c r="F44" s="6">
        <v>65.5</v>
      </c>
      <c r="G44" s="6">
        <v>8</v>
      </c>
      <c r="H44" s="8">
        <f t="shared" si="5"/>
        <v>32.75</v>
      </c>
      <c r="I44" s="8">
        <v>84.3</v>
      </c>
      <c r="J44" s="8">
        <f t="shared" si="3"/>
        <v>42.15</v>
      </c>
      <c r="K44" s="8">
        <f t="shared" si="4"/>
        <v>74.9</v>
      </c>
      <c r="L44" s="8">
        <v>6</v>
      </c>
    </row>
    <row r="45" spans="1:12" ht="19.5" customHeight="1">
      <c r="A45" s="6" t="s">
        <v>65</v>
      </c>
      <c r="B45" s="11" t="s">
        <v>48</v>
      </c>
      <c r="C45" s="8" t="s">
        <v>14</v>
      </c>
      <c r="D45" s="8" t="s">
        <v>66</v>
      </c>
      <c r="E45" s="21" t="s">
        <v>50</v>
      </c>
      <c r="F45" s="8">
        <v>65</v>
      </c>
      <c r="G45" s="8">
        <v>10</v>
      </c>
      <c r="H45" s="8">
        <f t="shared" si="5"/>
        <v>32.5</v>
      </c>
      <c r="I45" s="17">
        <v>83.96</v>
      </c>
      <c r="J45" s="8">
        <f t="shared" si="3"/>
        <v>41.98</v>
      </c>
      <c r="K45" s="8">
        <f t="shared" si="4"/>
        <v>74.47999999999999</v>
      </c>
      <c r="L45" s="8">
        <v>7</v>
      </c>
    </row>
    <row r="46" spans="1:12" ht="19.5" customHeight="1">
      <c r="A46" s="6" t="s">
        <v>59</v>
      </c>
      <c r="B46" s="11" t="s">
        <v>48</v>
      </c>
      <c r="C46" s="6" t="s">
        <v>14</v>
      </c>
      <c r="D46" s="6" t="s">
        <v>60</v>
      </c>
      <c r="E46" s="18" t="s">
        <v>50</v>
      </c>
      <c r="F46" s="6">
        <v>66</v>
      </c>
      <c r="G46" s="6">
        <v>7</v>
      </c>
      <c r="H46" s="8">
        <f t="shared" si="5"/>
        <v>33</v>
      </c>
      <c r="I46" s="8">
        <v>80.16</v>
      </c>
      <c r="J46" s="8">
        <f t="shared" si="3"/>
        <v>40.08</v>
      </c>
      <c r="K46" s="8">
        <f t="shared" si="4"/>
        <v>73.08</v>
      </c>
      <c r="L46" s="8">
        <v>8</v>
      </c>
    </row>
    <row r="47" spans="1:12" s="16" customFormat="1" ht="19.5" customHeight="1">
      <c r="A47" s="6" t="s">
        <v>63</v>
      </c>
      <c r="B47" s="11" t="s">
        <v>48</v>
      </c>
      <c r="C47" s="6" t="s">
        <v>14</v>
      </c>
      <c r="D47" s="6" t="s">
        <v>64</v>
      </c>
      <c r="E47" s="18" t="s">
        <v>50</v>
      </c>
      <c r="F47" s="6">
        <v>65.5</v>
      </c>
      <c r="G47" s="6">
        <v>8</v>
      </c>
      <c r="H47" s="8">
        <f t="shared" si="5"/>
        <v>32.75</v>
      </c>
      <c r="I47" s="8">
        <v>78.6</v>
      </c>
      <c r="J47" s="8">
        <f t="shared" si="3"/>
        <v>39.3</v>
      </c>
      <c r="K47" s="8">
        <f t="shared" si="4"/>
        <v>72.05</v>
      </c>
      <c r="L47" s="8">
        <v>9</v>
      </c>
    </row>
    <row r="48" spans="1:12" s="26" customFormat="1" ht="19.5" customHeight="1">
      <c r="A48" s="22" t="s">
        <v>67</v>
      </c>
      <c r="B48" s="23" t="s">
        <v>68</v>
      </c>
      <c r="C48" s="22" t="s">
        <v>14</v>
      </c>
      <c r="D48" s="22" t="s">
        <v>69</v>
      </c>
      <c r="E48" s="24" t="s">
        <v>70</v>
      </c>
      <c r="F48" s="22">
        <v>84</v>
      </c>
      <c r="G48" s="22">
        <v>1</v>
      </c>
      <c r="H48" s="25">
        <f t="shared" si="5"/>
        <v>42</v>
      </c>
      <c r="I48" s="25">
        <v>81.1</v>
      </c>
      <c r="J48" s="25">
        <f t="shared" si="3"/>
        <v>40.55</v>
      </c>
      <c r="K48" s="25">
        <f t="shared" si="4"/>
        <v>82.55</v>
      </c>
      <c r="L48" s="25">
        <v>1</v>
      </c>
    </row>
    <row r="49" spans="1:12" s="26" customFormat="1" ht="19.5" customHeight="1">
      <c r="A49" s="22" t="s">
        <v>75</v>
      </c>
      <c r="B49" s="23" t="s">
        <v>68</v>
      </c>
      <c r="C49" s="22" t="s">
        <v>14</v>
      </c>
      <c r="D49" s="22" t="s">
        <v>76</v>
      </c>
      <c r="E49" s="24" t="s">
        <v>70</v>
      </c>
      <c r="F49" s="22">
        <v>76</v>
      </c>
      <c r="G49" s="22">
        <v>3</v>
      </c>
      <c r="H49" s="25">
        <f t="shared" si="5"/>
        <v>38</v>
      </c>
      <c r="I49" s="25">
        <v>84.2</v>
      </c>
      <c r="J49" s="25">
        <f t="shared" si="3"/>
        <v>42.1</v>
      </c>
      <c r="K49" s="25">
        <f t="shared" si="4"/>
        <v>80.1</v>
      </c>
      <c r="L49" s="25">
        <v>2</v>
      </c>
    </row>
    <row r="50" spans="1:12" s="26" customFormat="1" ht="19.5" customHeight="1">
      <c r="A50" s="22" t="s">
        <v>71</v>
      </c>
      <c r="B50" s="23" t="s">
        <v>68</v>
      </c>
      <c r="C50" s="22" t="s">
        <v>14</v>
      </c>
      <c r="D50" s="22" t="s">
        <v>72</v>
      </c>
      <c r="E50" s="24" t="s">
        <v>70</v>
      </c>
      <c r="F50" s="22">
        <v>77.5</v>
      </c>
      <c r="G50" s="22">
        <v>2</v>
      </c>
      <c r="H50" s="25">
        <f t="shared" si="5"/>
        <v>38.75</v>
      </c>
      <c r="I50" s="25">
        <v>82.2</v>
      </c>
      <c r="J50" s="25">
        <f t="shared" si="3"/>
        <v>41.1</v>
      </c>
      <c r="K50" s="25">
        <f t="shared" si="4"/>
        <v>79.85</v>
      </c>
      <c r="L50" s="25">
        <v>3</v>
      </c>
    </row>
    <row r="51" spans="1:12" ht="19.5" customHeight="1">
      <c r="A51" s="6" t="s">
        <v>83</v>
      </c>
      <c r="B51" s="11" t="s">
        <v>68</v>
      </c>
      <c r="C51" s="6" t="s">
        <v>14</v>
      </c>
      <c r="D51" s="6" t="s">
        <v>84</v>
      </c>
      <c r="E51" s="18" t="s">
        <v>70</v>
      </c>
      <c r="F51" s="6">
        <v>72.5</v>
      </c>
      <c r="G51" s="6">
        <v>8</v>
      </c>
      <c r="H51" s="8">
        <f t="shared" si="5"/>
        <v>36.25</v>
      </c>
      <c r="I51" s="8">
        <v>85.4</v>
      </c>
      <c r="J51" s="8">
        <f t="shared" si="3"/>
        <v>42.7</v>
      </c>
      <c r="K51" s="8">
        <f t="shared" si="4"/>
        <v>78.95</v>
      </c>
      <c r="L51" s="8">
        <v>4</v>
      </c>
    </row>
    <row r="52" spans="1:12" ht="19.5" customHeight="1">
      <c r="A52" s="6" t="s">
        <v>73</v>
      </c>
      <c r="B52" s="11" t="s">
        <v>68</v>
      </c>
      <c r="C52" s="6" t="s">
        <v>14</v>
      </c>
      <c r="D52" s="6" t="s">
        <v>74</v>
      </c>
      <c r="E52" s="18" t="s">
        <v>70</v>
      </c>
      <c r="F52" s="6">
        <v>76</v>
      </c>
      <c r="G52" s="6">
        <v>3</v>
      </c>
      <c r="H52" s="8">
        <f t="shared" si="5"/>
        <v>38</v>
      </c>
      <c r="I52" s="8">
        <v>81.8</v>
      </c>
      <c r="J52" s="8">
        <f t="shared" si="3"/>
        <v>40.9</v>
      </c>
      <c r="K52" s="8">
        <f t="shared" si="4"/>
        <v>78.9</v>
      </c>
      <c r="L52" s="8">
        <v>5</v>
      </c>
    </row>
    <row r="53" spans="1:12" ht="19.5" customHeight="1">
      <c r="A53" s="6" t="s">
        <v>77</v>
      </c>
      <c r="B53" s="11" t="s">
        <v>68</v>
      </c>
      <c r="C53" s="6" t="s">
        <v>14</v>
      </c>
      <c r="D53" s="6" t="s">
        <v>78</v>
      </c>
      <c r="E53" s="18" t="s">
        <v>70</v>
      </c>
      <c r="F53" s="6">
        <v>75</v>
      </c>
      <c r="G53" s="6">
        <v>5</v>
      </c>
      <c r="H53" s="8">
        <f t="shared" si="5"/>
        <v>37.5</v>
      </c>
      <c r="I53" s="8">
        <v>82.56</v>
      </c>
      <c r="J53" s="8">
        <f t="shared" si="3"/>
        <v>41.28</v>
      </c>
      <c r="K53" s="8">
        <f t="shared" si="4"/>
        <v>78.78</v>
      </c>
      <c r="L53" s="8">
        <v>6</v>
      </c>
    </row>
    <row r="54" spans="1:12" ht="19.5" customHeight="1">
      <c r="A54" s="6" t="s">
        <v>81</v>
      </c>
      <c r="B54" s="11" t="s">
        <v>68</v>
      </c>
      <c r="C54" s="6" t="s">
        <v>14</v>
      </c>
      <c r="D54" s="6" t="s">
        <v>82</v>
      </c>
      <c r="E54" s="18" t="s">
        <v>70</v>
      </c>
      <c r="F54" s="6">
        <v>73.5</v>
      </c>
      <c r="G54" s="6">
        <v>6</v>
      </c>
      <c r="H54" s="8">
        <f t="shared" si="5"/>
        <v>36.75</v>
      </c>
      <c r="I54" s="8">
        <v>83.56</v>
      </c>
      <c r="J54" s="8">
        <f t="shared" si="3"/>
        <v>41.78</v>
      </c>
      <c r="K54" s="8">
        <f t="shared" si="4"/>
        <v>78.53</v>
      </c>
      <c r="L54" s="8">
        <v>7</v>
      </c>
    </row>
    <row r="55" spans="1:12" ht="19.5" customHeight="1">
      <c r="A55" s="6" t="s">
        <v>85</v>
      </c>
      <c r="B55" s="11" t="s">
        <v>68</v>
      </c>
      <c r="C55" s="8" t="s">
        <v>14</v>
      </c>
      <c r="D55" s="8" t="s">
        <v>86</v>
      </c>
      <c r="E55" s="21" t="s">
        <v>70</v>
      </c>
      <c r="F55" s="8">
        <v>66.5</v>
      </c>
      <c r="G55" s="8">
        <v>10</v>
      </c>
      <c r="H55" s="8">
        <f t="shared" si="5"/>
        <v>33.25</v>
      </c>
      <c r="I55" s="8">
        <v>86.7</v>
      </c>
      <c r="J55" s="8">
        <f t="shared" si="3"/>
        <v>43.35</v>
      </c>
      <c r="K55" s="8">
        <f t="shared" si="4"/>
        <v>76.6</v>
      </c>
      <c r="L55" s="8">
        <v>8</v>
      </c>
    </row>
    <row r="56" spans="1:12" s="16" customFormat="1" ht="19.5" customHeight="1">
      <c r="A56" s="6" t="s">
        <v>79</v>
      </c>
      <c r="B56" s="11" t="s">
        <v>68</v>
      </c>
      <c r="C56" s="6" t="s">
        <v>14</v>
      </c>
      <c r="D56" s="6" t="s">
        <v>80</v>
      </c>
      <c r="E56" s="18" t="s">
        <v>70</v>
      </c>
      <c r="F56" s="6">
        <v>73.5</v>
      </c>
      <c r="G56" s="6">
        <v>6</v>
      </c>
      <c r="H56" s="8">
        <f t="shared" si="5"/>
        <v>36.75</v>
      </c>
      <c r="I56" s="8">
        <v>78.2</v>
      </c>
      <c r="J56" s="8">
        <f t="shared" si="3"/>
        <v>39.1</v>
      </c>
      <c r="K56" s="8">
        <f t="shared" si="4"/>
        <v>75.85</v>
      </c>
      <c r="L56" s="8">
        <v>9</v>
      </c>
    </row>
    <row r="59" ht="13.5">
      <c r="E59" s="14"/>
    </row>
  </sheetData>
  <sheetProtection/>
  <autoFilter ref="A2:L56"/>
  <mergeCells count="1">
    <mergeCell ref="A1:L1"/>
  </mergeCells>
  <printOptions/>
  <pageMargins left="0.7" right="0.7" top="0.75" bottom="0.75" header="0.3" footer="0.3"/>
  <pageSetup fitToHeight="0"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SheetLayoutView="100" zoomScalePageLayoutView="0" workbookViewId="0" topLeftCell="A1">
      <selection activeCell="A3" sqref="A3:IV12"/>
    </sheetView>
  </sheetViews>
  <sheetFormatPr defaultColWidth="9.140625" defaultRowHeight="15"/>
  <cols>
    <col min="1" max="1" width="9.00390625" style="38" bestFit="1" customWidth="1"/>
    <col min="2" max="2" width="33.421875" style="38" customWidth="1"/>
    <col min="3" max="3" width="22.140625" style="38" customWidth="1"/>
    <col min="4" max="4" width="11.7109375" style="38" customWidth="1"/>
    <col min="5" max="5" width="12.140625" style="38" customWidth="1"/>
    <col min="6" max="16384" width="9.00390625" style="38" customWidth="1"/>
  </cols>
  <sheetData>
    <row r="1" spans="1:8" s="32" customFormat="1" ht="39" customHeight="1">
      <c r="A1" s="42" t="s">
        <v>171</v>
      </c>
      <c r="B1" s="42"/>
      <c r="C1" s="42"/>
      <c r="D1" s="42"/>
      <c r="E1" s="42"/>
      <c r="F1" s="42"/>
      <c r="G1" s="42"/>
      <c r="H1" s="42"/>
    </row>
    <row r="2" spans="1:8" s="32" customFormat="1" ht="30" customHeight="1">
      <c r="A2" s="33" t="s">
        <v>168</v>
      </c>
      <c r="B2" s="34" t="s">
        <v>163</v>
      </c>
      <c r="C2" s="34" t="s">
        <v>164</v>
      </c>
      <c r="D2" s="34" t="s">
        <v>4</v>
      </c>
      <c r="E2" s="34" t="s">
        <v>8</v>
      </c>
      <c r="F2" s="34" t="s">
        <v>165</v>
      </c>
      <c r="G2" s="33" t="s">
        <v>166</v>
      </c>
      <c r="H2" s="33" t="s">
        <v>167</v>
      </c>
    </row>
    <row r="3" spans="1:8" ht="24.75" customHeight="1">
      <c r="A3" s="35" t="s">
        <v>153</v>
      </c>
      <c r="B3" s="40" t="s">
        <v>151</v>
      </c>
      <c r="C3" s="36" t="s">
        <v>152</v>
      </c>
      <c r="D3" s="37">
        <v>20101</v>
      </c>
      <c r="E3" s="37">
        <v>86</v>
      </c>
      <c r="F3" s="37">
        <v>1</v>
      </c>
      <c r="G3" s="37" t="s">
        <v>170</v>
      </c>
      <c r="H3" s="37"/>
    </row>
    <row r="4" spans="1:8" ht="24.75" customHeight="1">
      <c r="A4" s="36" t="s">
        <v>150</v>
      </c>
      <c r="B4" s="40" t="s">
        <v>151</v>
      </c>
      <c r="C4" s="36" t="s">
        <v>152</v>
      </c>
      <c r="D4" s="37">
        <v>20101</v>
      </c>
      <c r="E4" s="37">
        <v>82</v>
      </c>
      <c r="F4" s="37">
        <v>2</v>
      </c>
      <c r="G4" s="37" t="s">
        <v>169</v>
      </c>
      <c r="H4" s="37"/>
    </row>
    <row r="5" spans="1:8" ht="24.75" customHeight="1">
      <c r="A5" s="35" t="s">
        <v>154</v>
      </c>
      <c r="B5" s="40" t="s">
        <v>151</v>
      </c>
      <c r="C5" s="36" t="s">
        <v>152</v>
      </c>
      <c r="D5" s="37">
        <v>20101</v>
      </c>
      <c r="E5" s="37">
        <v>76</v>
      </c>
      <c r="F5" s="37">
        <v>3</v>
      </c>
      <c r="G5" s="37" t="s">
        <v>169</v>
      </c>
      <c r="H5" s="37"/>
    </row>
    <row r="6" spans="1:8" ht="24.75" customHeight="1">
      <c r="A6" s="35" t="s">
        <v>155</v>
      </c>
      <c r="B6" s="40" t="s">
        <v>151</v>
      </c>
      <c r="C6" s="36" t="s">
        <v>152</v>
      </c>
      <c r="D6" s="37">
        <v>20101</v>
      </c>
      <c r="E6" s="37">
        <v>72.6</v>
      </c>
      <c r="F6" s="37">
        <v>4</v>
      </c>
      <c r="G6" s="37" t="s">
        <v>169</v>
      </c>
      <c r="H6" s="37"/>
    </row>
    <row r="7" spans="1:8" ht="24.75" customHeight="1">
      <c r="A7" s="36" t="s">
        <v>158</v>
      </c>
      <c r="B7" s="40" t="s">
        <v>157</v>
      </c>
      <c r="C7" s="36" t="s">
        <v>130</v>
      </c>
      <c r="D7" s="37">
        <v>20201</v>
      </c>
      <c r="E7" s="37">
        <v>85.2</v>
      </c>
      <c r="F7" s="37">
        <v>1</v>
      </c>
      <c r="G7" s="37" t="s">
        <v>170</v>
      </c>
      <c r="H7" s="37"/>
    </row>
    <row r="8" spans="1:8" ht="24.75" customHeight="1">
      <c r="A8" s="36" t="s">
        <v>156</v>
      </c>
      <c r="B8" s="40" t="s">
        <v>157</v>
      </c>
      <c r="C8" s="36" t="s">
        <v>130</v>
      </c>
      <c r="D8" s="37">
        <v>20201</v>
      </c>
      <c r="E8" s="37">
        <v>83.8</v>
      </c>
      <c r="F8" s="37">
        <v>2</v>
      </c>
      <c r="G8" s="37" t="s">
        <v>169</v>
      </c>
      <c r="H8" s="37"/>
    </row>
    <row r="9" spans="1:8" ht="24.75" customHeight="1">
      <c r="A9" s="36" t="s">
        <v>159</v>
      </c>
      <c r="B9" s="40" t="s">
        <v>157</v>
      </c>
      <c r="C9" s="36" t="s">
        <v>130</v>
      </c>
      <c r="D9" s="37">
        <v>20201</v>
      </c>
      <c r="E9" s="37" t="s">
        <v>143</v>
      </c>
      <c r="F9" s="37"/>
      <c r="G9" s="37" t="s">
        <v>169</v>
      </c>
      <c r="H9" s="37"/>
    </row>
    <row r="10" spans="1:8" ht="24.75" customHeight="1">
      <c r="A10" s="36" t="s">
        <v>160</v>
      </c>
      <c r="B10" s="40" t="s">
        <v>157</v>
      </c>
      <c r="C10" s="36" t="s">
        <v>130</v>
      </c>
      <c r="D10" s="37">
        <v>20201</v>
      </c>
      <c r="E10" s="37" t="s">
        <v>143</v>
      </c>
      <c r="F10" s="37"/>
      <c r="G10" s="37" t="s">
        <v>169</v>
      </c>
      <c r="H10" s="37"/>
    </row>
    <row r="11" spans="1:8" ht="24.75" customHeight="1">
      <c r="A11" s="36" t="s">
        <v>125</v>
      </c>
      <c r="B11" s="40" t="s">
        <v>126</v>
      </c>
      <c r="C11" s="36" t="s">
        <v>111</v>
      </c>
      <c r="D11" s="37">
        <v>20301</v>
      </c>
      <c r="E11" s="37">
        <v>82.22</v>
      </c>
      <c r="F11" s="37">
        <v>1</v>
      </c>
      <c r="G11" s="37" t="s">
        <v>170</v>
      </c>
      <c r="H11" s="37"/>
    </row>
    <row r="12" spans="1:8" ht="24.75" customHeight="1">
      <c r="A12" s="36" t="s">
        <v>127</v>
      </c>
      <c r="B12" s="40" t="s">
        <v>126</v>
      </c>
      <c r="C12" s="36" t="s">
        <v>111</v>
      </c>
      <c r="D12" s="37">
        <v>20301</v>
      </c>
      <c r="E12" s="37">
        <v>78.8</v>
      </c>
      <c r="F12" s="37">
        <v>2</v>
      </c>
      <c r="G12" s="37" t="s">
        <v>169</v>
      </c>
      <c r="H12" s="37"/>
    </row>
    <row r="13" ht="13.5">
      <c r="D13" s="39"/>
    </row>
  </sheetData>
  <sheetProtection/>
  <mergeCells count="1">
    <mergeCell ref="A1:H1"/>
  </mergeCells>
  <printOptions/>
  <pageMargins left="0.7480314960629921" right="0.7480314960629921" top="0.15748031496062992" bottom="0.11811023622047245" header="0.2755905511811024" footer="0.1181102362204724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2021-07-08T08:10:48Z</cp:lastPrinted>
  <dcterms:created xsi:type="dcterms:W3CDTF">2021-06-01T03:24:05Z</dcterms:created>
  <dcterms:modified xsi:type="dcterms:W3CDTF">2021-07-08T08:10:53Z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93A47B1EC46D4FB69F9F7DDA12120979</vt:lpwstr>
  </property>
  <property fmtid="{D5CDD505-2E9C-101B-9397-08002B2CF9AE}" pid="3" name="KSOProductBuildVer">
    <vt:lpwstr>2052-11.10.0</vt:lpwstr>
  </property>
  <property fmtid="{D5CDD505-2E9C-101B-9397-08002B2CF9AE}" pid="4" name="KSOReadingLayout">
    <vt:bool>true</vt:bool>
  </property>
</Properties>
</file>