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1" sheetId="1" r:id="rId1"/>
  </sheets>
  <definedNames>
    <definedName name="_xlnm._FilterDatabase" localSheetId="0" hidden="1">Sheet1!$A$2:$M$14</definedName>
    <definedName name="_xlnm.Print_Titles" localSheetId="0">Sheet1!$2:$2</definedName>
  </definedNames>
  <calcPr calcId="144525"/>
</workbook>
</file>

<file path=xl/sharedStrings.xml><?xml version="1.0" encoding="utf-8"?>
<sst xmlns="http://schemas.openxmlformats.org/spreadsheetml/2006/main" count="75" uniqueCount="43">
  <si>
    <t>天全县2020年上半年公开考试招聘医护类事业单位工作人员考试总成绩及进入体检人员名单</t>
  </si>
  <si>
    <t>姓名</t>
  </si>
  <si>
    <t>性别</t>
  </si>
  <si>
    <t>准考证号</t>
  </si>
  <si>
    <t>岗位代码</t>
  </si>
  <si>
    <t>主管部门</t>
  </si>
  <si>
    <t>招聘单位</t>
  </si>
  <si>
    <t>笔试成绩</t>
  </si>
  <si>
    <t>笔试折合成绩</t>
  </si>
  <si>
    <t>面试成绩</t>
  </si>
  <si>
    <t>面试折合成绩</t>
  </si>
  <si>
    <t>总成绩</t>
  </si>
  <si>
    <t>总排名</t>
  </si>
  <si>
    <t>是否进入体检</t>
  </si>
  <si>
    <t>孔霞</t>
  </si>
  <si>
    <t>女</t>
  </si>
  <si>
    <t>1115290014630</t>
  </si>
  <si>
    <t>天全县卫生健康局</t>
  </si>
  <si>
    <t>天全县疾病预防控制中心</t>
  </si>
  <si>
    <t>进入体检</t>
  </si>
  <si>
    <t>李成的妮</t>
  </si>
  <si>
    <t>1115290014629</t>
  </si>
  <si>
    <t>21036002</t>
  </si>
  <si>
    <t>季思宇</t>
  </si>
  <si>
    <t>男</t>
  </si>
  <si>
    <t>1115290014701</t>
  </si>
  <si>
    <t>尹傲</t>
  </si>
  <si>
    <t>1115290014712</t>
  </si>
  <si>
    <t>天全县妇幼保健计划生育服务中心</t>
  </si>
  <si>
    <t>洋成成</t>
  </si>
  <si>
    <t>1115290014710</t>
  </si>
  <si>
    <t>21036003</t>
  </si>
  <si>
    <t>杨柯</t>
  </si>
  <si>
    <t>1115290014717</t>
  </si>
  <si>
    <t>沙春花</t>
  </si>
  <si>
    <t>1115290014722</t>
  </si>
  <si>
    <t>21036004</t>
  </si>
  <si>
    <t>杨忠莉</t>
  </si>
  <si>
    <t>1115290014713</t>
  </si>
  <si>
    <t>肖伟</t>
  </si>
  <si>
    <t>1115290014714</t>
  </si>
  <si>
    <t>孟丹</t>
  </si>
  <si>
    <t>1115290014718</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</si>
</sst>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7">
    <font>
      <sz val="11"/>
      <color theme="1"/>
      <name val="宋体"/>
      <charset val="134"/>
      <scheme val="minor"/>
    </font>
    <font>
      <sz val="16"/>
      <color rgb="FF000000"/>
      <name val="方正小标宋简体"/>
      <charset val="134"/>
    </font>
    <font>
      <b/>
      <sz val="10"/>
      <color rgb="FF000000"/>
      <name val="仿宋_GB2312"/>
      <charset val="134"/>
    </font>
    <font>
      <sz val="10"/>
      <color theme="1"/>
      <name val="仿宋_GB2312"/>
      <charset val="134"/>
    </font>
    <font>
      <sz val="10"/>
      <name val="仿宋_GB2312"/>
      <charset val="134"/>
    </font>
    <font>
      <sz val="10"/>
      <name val="仿宋_GB2312"/>
      <charset val="0"/>
    </font>
    <font>
      <sz val="10"/>
      <name val="仿宋_GB2312"/>
      <charset val="0"/>
    </font>
    <font>
      <sz val="11"/>
      <color theme="0"/>
      <name val="宋体"/>
      <charset val="0"/>
      <scheme val="minor"/>
    </font>
    <font>
      <sz val="11"/>
      <color theme="1"/>
      <name val="宋体"/>
      <charset val="0"/>
      <scheme val="minor"/>
    </font>
    <font>
      <sz val="11"/>
      <color rgb="FF3F3F76"/>
      <name val="宋体"/>
      <charset val="0"/>
      <scheme val="minor"/>
    </font>
    <font>
      <i/>
      <sz val="11"/>
      <color rgb="FF7F7F7F"/>
      <name val="宋体"/>
      <charset val="0"/>
      <scheme val="minor"/>
    </font>
    <font>
      <u/>
      <sz val="11"/>
      <color rgb="FF800080"/>
      <name val="宋体"/>
      <charset val="0"/>
      <scheme val="minor"/>
    </font>
    <font>
      <u/>
      <sz val="11"/>
      <color rgb="FF0000FF"/>
      <name val="宋体"/>
      <charset val="0"/>
      <scheme val="minor"/>
    </font>
    <font>
      <b/>
      <sz val="18"/>
      <color theme="3"/>
      <name val="宋体"/>
      <charset val="134"/>
      <scheme val="minor"/>
    </font>
    <font>
      <sz val="11"/>
      <color rgb="FF9C0006"/>
      <name val="宋体"/>
      <charset val="0"/>
      <scheme val="minor"/>
    </font>
    <font>
      <b/>
      <sz val="11"/>
      <color theme="3"/>
      <name val="宋体"/>
      <charset val="134"/>
      <scheme val="minor"/>
    </font>
    <font>
      <sz val="11"/>
      <color rgb="FFFF0000"/>
      <name val="宋体"/>
      <charset val="0"/>
      <scheme val="minor"/>
    </font>
    <font>
      <b/>
      <sz val="13"/>
      <color theme="3"/>
      <name val="宋体"/>
      <charset val="134"/>
      <scheme val="minor"/>
    </font>
    <font>
      <b/>
      <sz val="15"/>
      <color theme="3"/>
      <name val="宋体"/>
      <charset val="134"/>
      <scheme val="minor"/>
    </font>
    <font>
      <b/>
      <sz val="11"/>
      <color theme="1"/>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1"/>
      <color rgb="FF006100"/>
      <name val="宋体"/>
      <charset val="0"/>
      <scheme val="minor"/>
    </font>
    <font>
      <sz val="11"/>
      <color rgb="FF9C6500"/>
      <name val="宋体"/>
      <charset val="0"/>
      <scheme val="minor"/>
    </font>
    <font>
      <sz val="12"/>
      <name val="宋体"/>
      <charset val="134"/>
    </font>
  </fonts>
  <fills count="33">
    <fill>
      <patternFill patternType="none"/>
    </fill>
    <fill>
      <patternFill patternType="gray125"/>
    </fill>
    <fill>
      <patternFill patternType="solid">
        <fgColor theme="8"/>
        <bgColor indexed="64"/>
      </patternFill>
    </fill>
    <fill>
      <patternFill patternType="solid">
        <fgColor theme="9" tint="0.799981688894314"/>
        <bgColor indexed="64"/>
      </patternFill>
    </fill>
    <fill>
      <patternFill patternType="solid">
        <fgColor rgb="FFFFCC99"/>
        <bgColor indexed="64"/>
      </patternFill>
    </fill>
    <fill>
      <patternFill patternType="solid">
        <fgColor theme="6"/>
        <bgColor indexed="64"/>
      </patternFill>
    </fill>
    <fill>
      <patternFill patternType="solid">
        <fgColor theme="5" tint="0.799981688894314"/>
        <bgColor indexed="64"/>
      </patternFill>
    </fill>
    <fill>
      <patternFill patternType="solid">
        <fgColor rgb="FFFFFFCC"/>
        <bgColor indexed="64"/>
      </patternFill>
    </fill>
    <fill>
      <patternFill patternType="solid">
        <fgColor theme="6" tint="0.799981688894314"/>
        <bgColor indexed="64"/>
      </patternFill>
    </fill>
    <fill>
      <patternFill patternType="solid">
        <fgColor rgb="FFFFC7CE"/>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4"/>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theme="9"/>
        <bgColor indexed="64"/>
      </patternFill>
    </fill>
    <fill>
      <patternFill patternType="solid">
        <fgColor theme="8" tint="0.799981688894314"/>
        <bgColor indexed="64"/>
      </patternFill>
    </fill>
    <fill>
      <patternFill patternType="solid">
        <fgColor rgb="FFF2F2F2"/>
        <bgColor indexed="64"/>
      </patternFill>
    </fill>
    <fill>
      <patternFill patternType="solid">
        <fgColor rgb="FFA5A5A5"/>
        <bgColor indexed="64"/>
      </patternFill>
    </fill>
    <fill>
      <patternFill patternType="solid">
        <fgColor theme="9" tint="0.399975585192419"/>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7"/>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8" fillId="8" borderId="0" applyNumberFormat="0" applyBorder="0" applyAlignment="0" applyProtection="0">
      <alignment vertical="center"/>
    </xf>
    <xf numFmtId="0" fontId="9"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1" borderId="0" applyNumberFormat="0" applyBorder="0" applyAlignment="0" applyProtection="0">
      <alignment vertical="center"/>
    </xf>
    <xf numFmtId="0" fontId="14" fillId="9" borderId="0" applyNumberFormat="0" applyBorder="0" applyAlignment="0" applyProtection="0">
      <alignment vertical="center"/>
    </xf>
    <xf numFmtId="43" fontId="0" fillId="0" borderId="0" applyFont="0" applyFill="0" applyBorder="0" applyAlignment="0" applyProtection="0">
      <alignment vertical="center"/>
    </xf>
    <xf numFmtId="0" fontId="7" fillId="12"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3" applyNumberFormat="0" applyFont="0" applyAlignment="0" applyProtection="0">
      <alignment vertical="center"/>
    </xf>
    <xf numFmtId="0" fontId="7" fillId="13"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8" fillId="0" borderId="4" applyNumberFormat="0" applyFill="0" applyAlignment="0" applyProtection="0">
      <alignment vertical="center"/>
    </xf>
    <xf numFmtId="0" fontId="17" fillId="0" borderId="4" applyNumberFormat="0" applyFill="0" applyAlignment="0" applyProtection="0">
      <alignment vertical="center"/>
    </xf>
    <xf numFmtId="0" fontId="7" fillId="16" borderId="0" applyNumberFormat="0" applyBorder="0" applyAlignment="0" applyProtection="0">
      <alignment vertical="center"/>
    </xf>
    <xf numFmtId="0" fontId="15" fillId="0" borderId="5" applyNumberFormat="0" applyFill="0" applyAlignment="0" applyProtection="0">
      <alignment vertical="center"/>
    </xf>
    <xf numFmtId="0" fontId="7" fillId="18" borderId="0" applyNumberFormat="0" applyBorder="0" applyAlignment="0" applyProtection="0">
      <alignment vertical="center"/>
    </xf>
    <xf numFmtId="0" fontId="20" fillId="21" borderId="7" applyNumberFormat="0" applyAlignment="0" applyProtection="0">
      <alignment vertical="center"/>
    </xf>
    <xf numFmtId="0" fontId="21" fillId="21" borderId="2" applyNumberFormat="0" applyAlignment="0" applyProtection="0">
      <alignment vertical="center"/>
    </xf>
    <xf numFmtId="0" fontId="22" fillId="22" borderId="8" applyNumberFormat="0" applyAlignment="0" applyProtection="0">
      <alignment vertical="center"/>
    </xf>
    <xf numFmtId="0" fontId="8" fillId="3" borderId="0" applyNumberFormat="0" applyBorder="0" applyAlignment="0" applyProtection="0">
      <alignment vertical="center"/>
    </xf>
    <xf numFmtId="0" fontId="7" fillId="24" borderId="0" applyNumberFormat="0" applyBorder="0" applyAlignment="0" applyProtection="0">
      <alignment vertical="center"/>
    </xf>
    <xf numFmtId="0" fontId="23" fillId="0" borderId="9" applyNumberFormat="0" applyFill="0" applyAlignment="0" applyProtection="0">
      <alignment vertical="center"/>
    </xf>
    <xf numFmtId="0" fontId="19" fillId="0" borderId="6" applyNumberFormat="0" applyFill="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8" fillId="20" borderId="0" applyNumberFormat="0" applyBorder="0" applyAlignment="0" applyProtection="0">
      <alignment vertical="center"/>
    </xf>
    <xf numFmtId="0" fontId="7" fillId="15" borderId="0" applyNumberFormat="0" applyBorder="0" applyAlignment="0" applyProtection="0">
      <alignment vertical="center"/>
    </xf>
    <xf numFmtId="0" fontId="8" fillId="10" borderId="0" applyNumberFormat="0" applyBorder="0" applyAlignment="0" applyProtection="0">
      <alignment vertical="center"/>
    </xf>
    <xf numFmtId="0" fontId="8" fillId="27" borderId="0" applyNumberFormat="0" applyBorder="0" applyAlignment="0" applyProtection="0">
      <alignment vertical="center"/>
    </xf>
    <xf numFmtId="0" fontId="8" fillId="6" borderId="0" applyNumberFormat="0" applyBorder="0" applyAlignment="0" applyProtection="0">
      <alignment vertical="center"/>
    </xf>
    <xf numFmtId="0" fontId="8" fillId="28" borderId="0" applyNumberFormat="0" applyBorder="0" applyAlignment="0" applyProtection="0">
      <alignment vertical="center"/>
    </xf>
    <xf numFmtId="0" fontId="7" fillId="5" borderId="0" applyNumberFormat="0" applyBorder="0" applyAlignment="0" applyProtection="0">
      <alignment vertical="center"/>
    </xf>
    <xf numFmtId="0" fontId="7" fillId="29" borderId="0" applyNumberFormat="0" applyBorder="0" applyAlignment="0" applyProtection="0">
      <alignment vertical="center"/>
    </xf>
    <xf numFmtId="0" fontId="8" fillId="17" borderId="0" applyNumberFormat="0" applyBorder="0" applyAlignment="0" applyProtection="0">
      <alignment vertical="center"/>
    </xf>
    <xf numFmtId="0" fontId="8" fillId="30" borderId="0" applyNumberFormat="0" applyBorder="0" applyAlignment="0" applyProtection="0">
      <alignment vertical="center"/>
    </xf>
    <xf numFmtId="0" fontId="7" fillId="2" borderId="0" applyNumberFormat="0" applyBorder="0" applyAlignment="0" applyProtection="0">
      <alignment vertical="center"/>
    </xf>
    <xf numFmtId="0" fontId="8" fillId="14" borderId="0" applyNumberFormat="0" applyBorder="0" applyAlignment="0" applyProtection="0">
      <alignment vertical="center"/>
    </xf>
    <xf numFmtId="0" fontId="7" fillId="31" borderId="0" applyNumberFormat="0" applyBorder="0" applyAlignment="0" applyProtection="0">
      <alignment vertical="center"/>
    </xf>
    <xf numFmtId="0" fontId="7" fillId="19" borderId="0" applyNumberFormat="0" applyBorder="0" applyAlignment="0" applyProtection="0">
      <alignment vertical="center"/>
    </xf>
    <xf numFmtId="0" fontId="8" fillId="32" borderId="0" applyNumberFormat="0" applyBorder="0" applyAlignment="0" applyProtection="0">
      <alignment vertical="center"/>
    </xf>
    <xf numFmtId="0" fontId="26" fillId="0" borderId="0">
      <alignment vertical="center"/>
    </xf>
    <xf numFmtId="0" fontId="7" fillId="23" borderId="0" applyNumberFormat="0" applyBorder="0" applyAlignment="0" applyProtection="0">
      <alignment vertical="center"/>
    </xf>
  </cellStyleXfs>
  <cellXfs count="13">
    <xf numFmtId="0" fontId="0" fillId="0" borderId="0" xfId="0">
      <alignment vertical="center"/>
    </xf>
    <xf numFmtId="0" fontId="0" fillId="0" borderId="0" xfId="0" applyFill="1" applyAlignment="1">
      <alignment horizontal="center" vertical="center" wrapText="1"/>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48" applyFont="1" applyFill="1" applyBorder="1" applyAlignment="1">
      <alignment horizontal="center"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常规 10 2" xfId="48"/>
    <cellStyle name="60% - 强调文字颜色 6" xfId="49"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4"/>
  <sheetViews>
    <sheetView tabSelected="1" workbookViewId="0">
      <pane ySplit="2" topLeftCell="A3" activePane="bottomLeft" state="frozen"/>
      <selection/>
      <selection pane="bottomLeft" activeCell="M9" sqref="M9"/>
    </sheetView>
  </sheetViews>
  <sheetFormatPr defaultColWidth="9" defaultRowHeight="13.5"/>
  <cols>
    <col min="1" max="1" width="9" style="1"/>
    <col min="2" max="2" width="4.375" style="1" customWidth="1"/>
    <col min="3" max="3" width="15" style="1" customWidth="1"/>
    <col min="4" max="4" width="9" style="1"/>
    <col min="5" max="5" width="16" style="1" customWidth="1"/>
    <col min="6" max="6" width="29.625" style="1" customWidth="1"/>
    <col min="7" max="7" width="5.5" style="1" customWidth="1"/>
    <col min="8" max="9" width="6" style="1" customWidth="1"/>
    <col min="10" max="10" width="6.375" style="1" customWidth="1"/>
    <col min="11" max="12" width="6.25" style="1" customWidth="1"/>
    <col min="13" max="13" width="8.75" style="1" customWidth="1"/>
    <col min="14" max="16384" width="9" style="1"/>
  </cols>
  <sheetData>
    <row r="1" s="1" customFormat="1" ht="42.75" customHeight="1" spans="1:13">
      <c r="A1" s="2" t="s">
        <v>0</v>
      </c>
      <c r="B1" s="2"/>
      <c r="C1" s="2"/>
      <c r="D1" s="2"/>
      <c r="E1" s="2"/>
      <c r="F1" s="2"/>
      <c r="G1" s="2"/>
      <c r="H1" s="2"/>
      <c r="I1" s="2"/>
      <c r="J1" s="2"/>
      <c r="K1" s="2"/>
      <c r="L1" s="2"/>
      <c r="M1" s="2"/>
    </row>
    <row r="2" s="1" customFormat="1" ht="36" spans="1:13">
      <c r="A2" s="3" t="s">
        <v>1</v>
      </c>
      <c r="B2" s="3" t="s">
        <v>2</v>
      </c>
      <c r="C2" s="3" t="s">
        <v>3</v>
      </c>
      <c r="D2" s="3" t="s">
        <v>4</v>
      </c>
      <c r="E2" s="3" t="s">
        <v>5</v>
      </c>
      <c r="F2" s="3" t="s">
        <v>6</v>
      </c>
      <c r="G2" s="3" t="s">
        <v>7</v>
      </c>
      <c r="H2" s="3" t="s">
        <v>8</v>
      </c>
      <c r="I2" s="3" t="s">
        <v>9</v>
      </c>
      <c r="J2" s="3" t="s">
        <v>10</v>
      </c>
      <c r="K2" s="3" t="s">
        <v>11</v>
      </c>
      <c r="L2" s="3" t="s">
        <v>12</v>
      </c>
      <c r="M2" s="3" t="s">
        <v>13</v>
      </c>
    </row>
    <row r="3" ht="20" customHeight="1" spans="1:13">
      <c r="A3" s="4" t="s">
        <v>14</v>
      </c>
      <c r="B3" s="4" t="s">
        <v>15</v>
      </c>
      <c r="C3" s="4" t="s">
        <v>16</v>
      </c>
      <c r="D3" s="4">
        <v>21036002</v>
      </c>
      <c r="E3" s="4" t="s">
        <v>17</v>
      </c>
      <c r="F3" s="4" t="s">
        <v>18</v>
      </c>
      <c r="G3" s="4">
        <v>55.9</v>
      </c>
      <c r="H3" s="4">
        <f t="shared" ref="H3:H8" si="0">G3*0.6</f>
        <v>33.54</v>
      </c>
      <c r="I3" s="9">
        <v>84.2</v>
      </c>
      <c r="J3" s="9">
        <f t="shared" ref="J3:J8" si="1">I3*0.4</f>
        <v>33.68</v>
      </c>
      <c r="K3" s="9">
        <f t="shared" ref="K3:K8" si="2">J3+H3</f>
        <v>67.22</v>
      </c>
      <c r="L3" s="9">
        <v>1</v>
      </c>
      <c r="M3" s="10" t="s">
        <v>19</v>
      </c>
    </row>
    <row r="4" ht="20" customHeight="1" spans="1:13">
      <c r="A4" s="4" t="s">
        <v>20</v>
      </c>
      <c r="B4" s="4" t="s">
        <v>15</v>
      </c>
      <c r="C4" s="4" t="s">
        <v>21</v>
      </c>
      <c r="D4" s="4" t="s">
        <v>22</v>
      </c>
      <c r="E4" s="4" t="s">
        <v>17</v>
      </c>
      <c r="F4" s="4" t="s">
        <v>18</v>
      </c>
      <c r="G4" s="4">
        <v>53.4</v>
      </c>
      <c r="H4" s="4">
        <f t="shared" si="0"/>
        <v>32.04</v>
      </c>
      <c r="I4" s="9">
        <v>85.4</v>
      </c>
      <c r="J4" s="9">
        <f t="shared" si="1"/>
        <v>34.16</v>
      </c>
      <c r="K4" s="9">
        <f t="shared" si="2"/>
        <v>66.2</v>
      </c>
      <c r="L4" s="9">
        <v>2</v>
      </c>
      <c r="M4" s="10"/>
    </row>
    <row r="5" ht="20" customHeight="1" spans="1:13">
      <c r="A5" s="4" t="s">
        <v>23</v>
      </c>
      <c r="B5" s="4" t="s">
        <v>24</v>
      </c>
      <c r="C5" s="4" t="s">
        <v>25</v>
      </c>
      <c r="D5" s="4" t="s">
        <v>22</v>
      </c>
      <c r="E5" s="4" t="s">
        <v>17</v>
      </c>
      <c r="F5" s="4" t="s">
        <v>18</v>
      </c>
      <c r="G5" s="4">
        <v>55.2</v>
      </c>
      <c r="H5" s="4">
        <f t="shared" si="0"/>
        <v>33.12</v>
      </c>
      <c r="I5" s="9">
        <v>77</v>
      </c>
      <c r="J5" s="9">
        <f t="shared" si="1"/>
        <v>30.8</v>
      </c>
      <c r="K5" s="9">
        <f t="shared" si="2"/>
        <v>63.92</v>
      </c>
      <c r="L5" s="9">
        <v>3</v>
      </c>
      <c r="M5" s="10"/>
    </row>
    <row r="6" ht="20" customHeight="1" spans="1:13">
      <c r="A6" s="5"/>
      <c r="B6" s="5"/>
      <c r="C6" s="5"/>
      <c r="D6" s="5"/>
      <c r="E6" s="6"/>
      <c r="F6" s="7"/>
      <c r="G6" s="8"/>
      <c r="H6" s="5"/>
      <c r="I6" s="11"/>
      <c r="J6" s="11"/>
      <c r="K6" s="11"/>
      <c r="L6" s="11"/>
      <c r="M6" s="10"/>
    </row>
    <row r="7" ht="20" customHeight="1" spans="1:13">
      <c r="A7" s="4" t="s">
        <v>26</v>
      </c>
      <c r="B7" s="4" t="s">
        <v>24</v>
      </c>
      <c r="C7" s="4" t="s">
        <v>27</v>
      </c>
      <c r="D7" s="4">
        <v>21036003</v>
      </c>
      <c r="E7" s="4" t="s">
        <v>17</v>
      </c>
      <c r="F7" s="4" t="s">
        <v>28</v>
      </c>
      <c r="G7" s="4">
        <v>49.3</v>
      </c>
      <c r="H7" s="4">
        <f t="shared" si="0"/>
        <v>29.58</v>
      </c>
      <c r="I7" s="9">
        <v>80.2</v>
      </c>
      <c r="J7" s="9">
        <f t="shared" si="1"/>
        <v>32.08</v>
      </c>
      <c r="K7" s="9">
        <f t="shared" si="2"/>
        <v>61.66</v>
      </c>
      <c r="L7" s="9">
        <v>1</v>
      </c>
      <c r="M7" s="12" t="s">
        <v>19</v>
      </c>
    </row>
    <row r="8" ht="20" customHeight="1" spans="1:13">
      <c r="A8" s="4" t="s">
        <v>29</v>
      </c>
      <c r="B8" s="4" t="s">
        <v>24</v>
      </c>
      <c r="C8" s="4" t="s">
        <v>30</v>
      </c>
      <c r="D8" s="4" t="s">
        <v>31</v>
      </c>
      <c r="E8" s="4" t="s">
        <v>17</v>
      </c>
      <c r="F8" s="4" t="s">
        <v>28</v>
      </c>
      <c r="G8" s="4">
        <v>46.2</v>
      </c>
      <c r="H8" s="4">
        <f t="shared" si="0"/>
        <v>27.72</v>
      </c>
      <c r="I8" s="9">
        <v>82.6</v>
      </c>
      <c r="J8" s="9">
        <f t="shared" si="1"/>
        <v>33.04</v>
      </c>
      <c r="K8" s="9">
        <f t="shared" si="2"/>
        <v>60.76</v>
      </c>
      <c r="L8" s="9">
        <v>2</v>
      </c>
      <c r="M8" s="10"/>
    </row>
    <row r="9" ht="20" customHeight="1" spans="1:13">
      <c r="A9" s="5"/>
      <c r="B9" s="5"/>
      <c r="C9" s="5"/>
      <c r="D9" s="5"/>
      <c r="E9" s="6"/>
      <c r="F9" s="7"/>
      <c r="G9" s="8"/>
      <c r="H9" s="5"/>
      <c r="I9" s="11"/>
      <c r="J9" s="11"/>
      <c r="K9" s="11"/>
      <c r="L9" s="11"/>
      <c r="M9" s="10"/>
    </row>
    <row r="10" ht="20" customHeight="1" spans="1:13">
      <c r="A10" s="4" t="s">
        <v>32</v>
      </c>
      <c r="B10" s="4" t="s">
        <v>15</v>
      </c>
      <c r="C10" s="4" t="s">
        <v>33</v>
      </c>
      <c r="D10" s="4">
        <v>21036004</v>
      </c>
      <c r="E10" s="4" t="s">
        <v>17</v>
      </c>
      <c r="F10" s="4" t="s">
        <v>28</v>
      </c>
      <c r="G10" s="4">
        <v>60.4</v>
      </c>
      <c r="H10" s="4">
        <f t="shared" ref="H10:H14" si="3">G10*0.6</f>
        <v>36.24</v>
      </c>
      <c r="I10" s="9">
        <v>89.6</v>
      </c>
      <c r="J10" s="9">
        <f t="shared" ref="J10:J14" si="4">I10*0.4</f>
        <v>35.84</v>
      </c>
      <c r="K10" s="9">
        <f t="shared" ref="K10:K14" si="5">J10+H10</f>
        <v>72.08</v>
      </c>
      <c r="L10" s="9">
        <v>1</v>
      </c>
      <c r="M10" s="10" t="s">
        <v>19</v>
      </c>
    </row>
    <row r="11" ht="20" customHeight="1" spans="1:13">
      <c r="A11" s="4" t="s">
        <v>34</v>
      </c>
      <c r="B11" s="4" t="s">
        <v>15</v>
      </c>
      <c r="C11" s="4" t="s">
        <v>35</v>
      </c>
      <c r="D11" s="4" t="s">
        <v>36</v>
      </c>
      <c r="E11" s="4" t="s">
        <v>17</v>
      </c>
      <c r="F11" s="4" t="s">
        <v>28</v>
      </c>
      <c r="G11" s="4">
        <v>54</v>
      </c>
      <c r="H11" s="4">
        <f t="shared" si="3"/>
        <v>32.4</v>
      </c>
      <c r="I11" s="9">
        <v>86.4</v>
      </c>
      <c r="J11" s="9">
        <f t="shared" si="4"/>
        <v>34.56</v>
      </c>
      <c r="K11" s="9">
        <f t="shared" si="5"/>
        <v>66.96</v>
      </c>
      <c r="L11" s="9">
        <v>2</v>
      </c>
      <c r="M11" s="10" t="s">
        <v>19</v>
      </c>
    </row>
    <row r="12" ht="20" customHeight="1" spans="1:13">
      <c r="A12" s="4" t="s">
        <v>37</v>
      </c>
      <c r="B12" s="4" t="s">
        <v>15</v>
      </c>
      <c r="C12" s="4" t="s">
        <v>38</v>
      </c>
      <c r="D12" s="4" t="s">
        <v>36</v>
      </c>
      <c r="E12" s="4" t="s">
        <v>17</v>
      </c>
      <c r="F12" s="4" t="s">
        <v>28</v>
      </c>
      <c r="G12" s="4">
        <v>53.6</v>
      </c>
      <c r="H12" s="4">
        <f t="shared" si="3"/>
        <v>32.16</v>
      </c>
      <c r="I12" s="9">
        <v>72.8</v>
      </c>
      <c r="J12" s="9">
        <f t="shared" si="4"/>
        <v>29.12</v>
      </c>
      <c r="K12" s="9">
        <f t="shared" si="5"/>
        <v>61.28</v>
      </c>
      <c r="L12" s="9">
        <v>3</v>
      </c>
      <c r="M12" s="12"/>
    </row>
    <row r="13" ht="20" customHeight="1" spans="1:13">
      <c r="A13" s="4" t="s">
        <v>39</v>
      </c>
      <c r="B13" s="4" t="s">
        <v>24</v>
      </c>
      <c r="C13" s="4" t="s">
        <v>40</v>
      </c>
      <c r="D13" s="4" t="s">
        <v>36</v>
      </c>
      <c r="E13" s="4" t="s">
        <v>17</v>
      </c>
      <c r="F13" s="4" t="s">
        <v>28</v>
      </c>
      <c r="G13" s="4">
        <v>44</v>
      </c>
      <c r="H13" s="4">
        <f t="shared" si="3"/>
        <v>26.4</v>
      </c>
      <c r="I13" s="9">
        <v>73.6</v>
      </c>
      <c r="J13" s="9">
        <f t="shared" si="4"/>
        <v>29.44</v>
      </c>
      <c r="K13" s="9">
        <f t="shared" si="5"/>
        <v>55.84</v>
      </c>
      <c r="L13" s="9">
        <v>4</v>
      </c>
      <c r="M13" s="10"/>
    </row>
    <row r="14" ht="20" customHeight="1" spans="1:13">
      <c r="A14" s="4" t="s">
        <v>41</v>
      </c>
      <c r="B14" s="4" t="s">
        <v>15</v>
      </c>
      <c r="C14" s="4" t="s">
        <v>42</v>
      </c>
      <c r="D14" s="4" t="s">
        <v>36</v>
      </c>
      <c r="E14" s="4" t="s">
        <v>17</v>
      </c>
      <c r="F14" s="4" t="s">
        <v>28</v>
      </c>
      <c r="G14" s="4">
        <v>41</v>
      </c>
      <c r="H14" s="4">
        <f t="shared" si="3"/>
        <v>24.6</v>
      </c>
      <c r="I14" s="9">
        <v>75</v>
      </c>
      <c r="J14" s="9">
        <f t="shared" si="4"/>
        <v>30</v>
      </c>
      <c r="K14" s="9">
        <f t="shared" si="5"/>
        <v>54.6</v>
      </c>
      <c r="L14" s="9">
        <v>5</v>
      </c>
      <c r="M14" s="10"/>
    </row>
  </sheetData>
  <mergeCells count="1">
    <mergeCell ref="A1:M1"/>
  </mergeCells>
  <pageMargins left="0.751388888888889" right="0.751388888888889" top="1" bottom="1" header="0.5" footer="0.5"/>
  <pageSetup paperSize="9" scale="96"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丿 Soul ゞ </cp:lastModifiedBy>
  <dcterms:created xsi:type="dcterms:W3CDTF">2020-08-09T08:50:00Z</dcterms:created>
  <dcterms:modified xsi:type="dcterms:W3CDTF">2021-07-05T06:42:19Z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3A856C12BCEB487689D8AA9103245E33</vt:lpwstr>
  </property>
</Properties>
</file>