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74" windowHeight="10097"/>
  </bookViews>
  <sheets>
    <sheet name="男14人" sheetId="2" r:id="rId1"/>
  </sheets>
  <definedNames>
    <definedName name="_xlnm.Print_Titles" localSheetId="0">男14人!#REF!</definedName>
  </definedNames>
  <calcPr calcId="144525"/>
</workbook>
</file>

<file path=xl/sharedStrings.xml><?xml version="1.0" encoding="utf-8"?>
<sst xmlns="http://schemas.openxmlformats.org/spreadsheetml/2006/main" count="95" uniqueCount="53">
  <si>
    <t>四川省人民检察院2021年公开招聘
聘用制书记员拟聘人员名单（一）</t>
  </si>
  <si>
    <t>序号</t>
  </si>
  <si>
    <t>姓名</t>
  </si>
  <si>
    <t>性别</t>
  </si>
  <si>
    <t>准考证号</t>
  </si>
  <si>
    <t>岗位编码</t>
  </si>
  <si>
    <t>理论考试</t>
  </si>
  <si>
    <t>面试</t>
  </si>
  <si>
    <t>考试总成绩</t>
  </si>
  <si>
    <t>递补情况</t>
  </si>
  <si>
    <t>是否拟聘用</t>
  </si>
  <si>
    <t>百分制成绩</t>
  </si>
  <si>
    <t>按60%折合后成绩</t>
  </si>
  <si>
    <t>有法律A证加3分</t>
  </si>
  <si>
    <t>加分后成绩</t>
  </si>
  <si>
    <r>
      <rPr>
        <b/>
        <sz val="8"/>
        <rFont val="宋体"/>
        <charset val="134"/>
      </rPr>
      <t>按40</t>
    </r>
    <r>
      <rPr>
        <b/>
        <sz val="8"/>
        <rFont val="宋体"/>
        <charset val="134"/>
      </rPr>
      <t>%</t>
    </r>
    <r>
      <rPr>
        <b/>
        <sz val="8"/>
        <rFont val="宋体"/>
        <charset val="134"/>
      </rPr>
      <t>折合后成绩</t>
    </r>
  </si>
  <si>
    <t>缺考</t>
  </si>
  <si>
    <r>
      <rPr>
        <sz val="10"/>
        <rFont val="Arial"/>
        <charset val="134"/>
      </rPr>
      <t>廖兴旺</t>
    </r>
  </si>
  <si>
    <t>男</t>
  </si>
  <si>
    <t>1512101005018</t>
  </si>
  <si>
    <t>001</t>
  </si>
  <si>
    <t>是</t>
  </si>
  <si>
    <r>
      <rPr>
        <sz val="10"/>
        <rFont val="Arial"/>
        <charset val="134"/>
      </rPr>
      <t>毛博文</t>
    </r>
  </si>
  <si>
    <t>1512101004027</t>
  </si>
  <si>
    <r>
      <rPr>
        <sz val="10"/>
        <rFont val="Arial"/>
        <charset val="134"/>
      </rPr>
      <t>陈建桥</t>
    </r>
  </si>
  <si>
    <t>1512101006066</t>
  </si>
  <si>
    <r>
      <rPr>
        <sz val="10"/>
        <rFont val="Arial"/>
        <charset val="134"/>
      </rPr>
      <t>屠靖</t>
    </r>
  </si>
  <si>
    <t>1512101007033</t>
  </si>
  <si>
    <r>
      <rPr>
        <sz val="10"/>
        <rFont val="Arial"/>
        <charset val="134"/>
      </rPr>
      <t>肖帅</t>
    </r>
  </si>
  <si>
    <t>1512101008020</t>
  </si>
  <si>
    <r>
      <rPr>
        <sz val="10"/>
        <rFont val="Arial"/>
        <charset val="134"/>
      </rPr>
      <t>易松</t>
    </r>
  </si>
  <si>
    <t>1512101002066</t>
  </si>
  <si>
    <r>
      <rPr>
        <sz val="10"/>
        <rFont val="Arial"/>
        <charset val="134"/>
      </rPr>
      <t>杨强</t>
    </r>
  </si>
  <si>
    <t>1512101006069</t>
  </si>
  <si>
    <r>
      <rPr>
        <sz val="10"/>
        <rFont val="Arial"/>
        <charset val="134"/>
      </rPr>
      <t>宁治皓</t>
    </r>
  </si>
  <si>
    <t>1512101008026</t>
  </si>
  <si>
    <r>
      <rPr>
        <sz val="10"/>
        <rFont val="Arial"/>
        <charset val="134"/>
      </rPr>
      <t>邓钊宇</t>
    </r>
  </si>
  <si>
    <t>1512101008049</t>
  </si>
  <si>
    <r>
      <rPr>
        <sz val="10"/>
        <rFont val="Arial"/>
        <charset val="134"/>
      </rPr>
      <t>刘宇奇</t>
    </r>
  </si>
  <si>
    <t>1512101002088</t>
  </si>
  <si>
    <r>
      <rPr>
        <sz val="10"/>
        <rFont val="Arial"/>
        <charset val="134"/>
      </rPr>
      <t>韩登旭</t>
    </r>
  </si>
  <si>
    <t>1512101001052</t>
  </si>
  <si>
    <r>
      <rPr>
        <sz val="10"/>
        <rFont val="Arial"/>
        <charset val="134"/>
      </rPr>
      <t>郑凯彬</t>
    </r>
  </si>
  <si>
    <t>1512101008038</t>
  </si>
  <si>
    <r>
      <rPr>
        <sz val="10"/>
        <rFont val="Arial"/>
        <charset val="134"/>
      </rPr>
      <t>邓超</t>
    </r>
  </si>
  <si>
    <t>1512101005020</t>
  </si>
  <si>
    <r>
      <rPr>
        <sz val="10"/>
        <rFont val="Arial"/>
        <charset val="134"/>
      </rPr>
      <t>周怡</t>
    </r>
  </si>
  <si>
    <t>1512101002076</t>
  </si>
  <si>
    <t>按《公告》要求和程序，依次递补,且体检合格</t>
  </si>
  <si>
    <r>
      <rPr>
        <sz val="10"/>
        <rFont val="Arial"/>
        <charset val="134"/>
      </rPr>
      <t>陈浩岚</t>
    </r>
  </si>
  <si>
    <t>1512101005052</t>
  </si>
  <si>
    <t>本人放弃参加体检，不予聘用</t>
  </si>
  <si>
    <t>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</si>
</sst>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0"/>
      <name val="Arial"/>
      <charset val="134"/>
    </font>
    <font>
      <b/>
      <sz val="18"/>
      <name val="方正小标宋简体"/>
      <charset val="134"/>
    </font>
    <font>
      <b/>
      <sz val="10"/>
      <name val="宋体"/>
      <charset val="134"/>
    </font>
    <font>
      <b/>
      <sz val="8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0"/>
      <name val="Arial"/>
      <charset val="134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2" borderId="8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abSelected="1" workbookViewId="0">
      <selection activeCell="N18" sqref="N18"/>
    </sheetView>
  </sheetViews>
  <sheetFormatPr defaultColWidth="9" defaultRowHeight="12.4"/>
  <cols>
    <col min="1" max="1" width="4.6036036036036" style="1" customWidth="1"/>
    <col min="2" max="3" width="8.86486486486486" style="1" customWidth="1"/>
    <col min="4" max="4" width="14.3333333333333" style="1" customWidth="1"/>
    <col min="5" max="5" width="8.63963963963964" style="1" customWidth="1"/>
    <col min="6" max="6" width="5" style="1" customWidth="1"/>
    <col min="7" max="7" width="8.3963963963964" style="1" customWidth="1"/>
    <col min="8" max="8" width="6.72972972972973" style="1" customWidth="1"/>
    <col min="9" max="9" width="7.13513513513514" style="1" customWidth="1"/>
    <col min="10" max="11" width="7.27027027027027" style="1" customWidth="1"/>
    <col min="12" max="12" width="6.6036036036036" style="1" customWidth="1"/>
    <col min="13" max="13" width="9" style="1"/>
    <col min="14" max="14" width="11.3513513513514" style="1" customWidth="1"/>
    <col min="15" max="16384" width="9" style="1"/>
  </cols>
  <sheetData>
    <row r="1" ht="69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9" customHeight="1" spans="1:16">
      <c r="A2" s="3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6"/>
      <c r="H2" s="6"/>
      <c r="I2" s="13"/>
      <c r="J2" s="13" t="s">
        <v>7</v>
      </c>
      <c r="K2" s="6"/>
      <c r="L2" s="6"/>
      <c r="M2" s="3" t="s">
        <v>8</v>
      </c>
      <c r="N2" s="4" t="s">
        <v>9</v>
      </c>
      <c r="O2" s="14" t="s">
        <v>10</v>
      </c>
      <c r="P2" s="15"/>
    </row>
    <row r="3" ht="33" customHeight="1" spans="1:16">
      <c r="A3" s="3"/>
      <c r="B3" s="3"/>
      <c r="C3" s="7"/>
      <c r="D3" s="8"/>
      <c r="E3" s="7"/>
      <c r="F3" s="9" t="s">
        <v>11</v>
      </c>
      <c r="G3" s="9" t="s">
        <v>12</v>
      </c>
      <c r="H3" s="9" t="s">
        <v>13</v>
      </c>
      <c r="I3" s="16" t="s">
        <v>14</v>
      </c>
      <c r="J3" s="16" t="s">
        <v>11</v>
      </c>
      <c r="K3" s="9" t="s">
        <v>15</v>
      </c>
      <c r="L3" s="6" t="s">
        <v>16</v>
      </c>
      <c r="M3" s="3"/>
      <c r="N3" s="7"/>
      <c r="O3" s="14"/>
      <c r="P3" s="15"/>
    </row>
    <row r="4" ht="41" customHeight="1" spans="1:15">
      <c r="A4" s="10">
        <v>1</v>
      </c>
      <c r="B4" s="10" t="s">
        <v>17</v>
      </c>
      <c r="C4" s="11" t="s">
        <v>18</v>
      </c>
      <c r="D4" s="10" t="s">
        <v>19</v>
      </c>
      <c r="E4" s="12" t="s">
        <v>20</v>
      </c>
      <c r="F4" s="10">
        <v>78</v>
      </c>
      <c r="G4" s="10">
        <f>F4*0.6</f>
        <v>46.8</v>
      </c>
      <c r="H4" s="10">
        <v>3</v>
      </c>
      <c r="I4" s="10">
        <f>G4+H4</f>
        <v>49.8</v>
      </c>
      <c r="J4" s="17">
        <v>82</v>
      </c>
      <c r="K4" s="17">
        <f>J4*0.4</f>
        <v>32.8</v>
      </c>
      <c r="L4" s="17"/>
      <c r="M4" s="17">
        <f>I4+K4</f>
        <v>82.6</v>
      </c>
      <c r="N4" s="18"/>
      <c r="O4" s="19" t="s">
        <v>21</v>
      </c>
    </row>
    <row r="5" ht="41" customHeight="1" spans="1:15">
      <c r="A5" s="10">
        <v>2</v>
      </c>
      <c r="B5" s="10" t="s">
        <v>22</v>
      </c>
      <c r="C5" s="11" t="s">
        <v>18</v>
      </c>
      <c r="D5" s="10" t="s">
        <v>23</v>
      </c>
      <c r="E5" s="12" t="s">
        <v>20</v>
      </c>
      <c r="F5" s="10">
        <v>78</v>
      </c>
      <c r="G5" s="10">
        <f>F5*0.6</f>
        <v>46.8</v>
      </c>
      <c r="H5" s="10"/>
      <c r="I5" s="10">
        <f>G5+H5</f>
        <v>46.8</v>
      </c>
      <c r="J5" s="17">
        <v>87.2</v>
      </c>
      <c r="K5" s="17">
        <f>J5*0.4</f>
        <v>34.88</v>
      </c>
      <c r="L5" s="17"/>
      <c r="M5" s="17">
        <f>I5+K5</f>
        <v>81.68</v>
      </c>
      <c r="N5" s="18"/>
      <c r="O5" s="19" t="s">
        <v>21</v>
      </c>
    </row>
    <row r="6" ht="41" customHeight="1" spans="1:15">
      <c r="A6" s="10">
        <v>3</v>
      </c>
      <c r="B6" s="10" t="s">
        <v>24</v>
      </c>
      <c r="C6" s="11" t="s">
        <v>18</v>
      </c>
      <c r="D6" s="10" t="s">
        <v>25</v>
      </c>
      <c r="E6" s="12" t="s">
        <v>20</v>
      </c>
      <c r="F6" s="10">
        <v>74</v>
      </c>
      <c r="G6" s="10">
        <f>F6*0.6</f>
        <v>44.4</v>
      </c>
      <c r="H6" s="10">
        <v>3</v>
      </c>
      <c r="I6" s="10">
        <f>G6+H6</f>
        <v>47.4</v>
      </c>
      <c r="J6" s="17">
        <v>84.44</v>
      </c>
      <c r="K6" s="17">
        <f>J6*0.4</f>
        <v>33.776</v>
      </c>
      <c r="L6" s="17"/>
      <c r="M6" s="17">
        <f>I6+K6</f>
        <v>81.176</v>
      </c>
      <c r="N6" s="18"/>
      <c r="O6" s="19" t="s">
        <v>21</v>
      </c>
    </row>
    <row r="7" ht="41" customHeight="1" spans="1:15">
      <c r="A7" s="10">
        <v>4</v>
      </c>
      <c r="B7" s="10" t="s">
        <v>26</v>
      </c>
      <c r="C7" s="11" t="s">
        <v>18</v>
      </c>
      <c r="D7" s="10" t="s">
        <v>27</v>
      </c>
      <c r="E7" s="12" t="s">
        <v>20</v>
      </c>
      <c r="F7" s="10">
        <v>78</v>
      </c>
      <c r="G7" s="10">
        <f>F7*0.6</f>
        <v>46.8</v>
      </c>
      <c r="H7" s="10"/>
      <c r="I7" s="10">
        <f>G7+H7</f>
        <v>46.8</v>
      </c>
      <c r="J7" s="17">
        <v>83.6</v>
      </c>
      <c r="K7" s="17">
        <f>J7*0.4</f>
        <v>33.44</v>
      </c>
      <c r="L7" s="17"/>
      <c r="M7" s="17">
        <f>I7+K7</f>
        <v>80.24</v>
      </c>
      <c r="N7" s="18"/>
      <c r="O7" s="19" t="s">
        <v>21</v>
      </c>
    </row>
    <row r="8" ht="41" customHeight="1" spans="1:15">
      <c r="A8" s="10">
        <v>5</v>
      </c>
      <c r="B8" s="10" t="s">
        <v>28</v>
      </c>
      <c r="C8" s="11" t="s">
        <v>18</v>
      </c>
      <c r="D8" s="10" t="s">
        <v>29</v>
      </c>
      <c r="E8" s="12" t="s">
        <v>20</v>
      </c>
      <c r="F8" s="10">
        <v>79</v>
      </c>
      <c r="G8" s="10">
        <f>F8*0.6</f>
        <v>47.4</v>
      </c>
      <c r="H8" s="10"/>
      <c r="I8" s="10">
        <f>G8+H8</f>
        <v>47.4</v>
      </c>
      <c r="J8" s="17">
        <v>82</v>
      </c>
      <c r="K8" s="17">
        <f>J8*0.4</f>
        <v>32.8</v>
      </c>
      <c r="L8" s="17"/>
      <c r="M8" s="17">
        <f>I8+K8</f>
        <v>80.2</v>
      </c>
      <c r="N8" s="18"/>
      <c r="O8" s="19" t="s">
        <v>21</v>
      </c>
    </row>
    <row r="9" ht="41" customHeight="1" spans="1:15">
      <c r="A9" s="10">
        <v>6</v>
      </c>
      <c r="B9" s="10" t="s">
        <v>30</v>
      </c>
      <c r="C9" s="11" t="s">
        <v>18</v>
      </c>
      <c r="D9" s="10" t="s">
        <v>31</v>
      </c>
      <c r="E9" s="12" t="s">
        <v>20</v>
      </c>
      <c r="F9" s="10">
        <v>80</v>
      </c>
      <c r="G9" s="10">
        <f>F9*0.6</f>
        <v>48</v>
      </c>
      <c r="H9" s="10"/>
      <c r="I9" s="10">
        <f>G9+H9</f>
        <v>48</v>
      </c>
      <c r="J9" s="17">
        <v>75.7</v>
      </c>
      <c r="K9" s="17">
        <f>J9*0.4</f>
        <v>30.28</v>
      </c>
      <c r="L9" s="17"/>
      <c r="M9" s="17">
        <f>I9+K9</f>
        <v>78.28</v>
      </c>
      <c r="N9" s="18"/>
      <c r="O9" s="19" t="s">
        <v>21</v>
      </c>
    </row>
    <row r="10" ht="41" customHeight="1" spans="1:15">
      <c r="A10" s="10">
        <v>7</v>
      </c>
      <c r="B10" s="10" t="s">
        <v>32</v>
      </c>
      <c r="C10" s="11" t="s">
        <v>18</v>
      </c>
      <c r="D10" s="10" t="s">
        <v>33</v>
      </c>
      <c r="E10" s="12" t="s">
        <v>20</v>
      </c>
      <c r="F10" s="10">
        <v>76</v>
      </c>
      <c r="G10" s="10">
        <f>F10*0.6</f>
        <v>45.6</v>
      </c>
      <c r="H10" s="10"/>
      <c r="I10" s="10">
        <f>G10+H10</f>
        <v>45.6</v>
      </c>
      <c r="J10" s="17">
        <v>81.4</v>
      </c>
      <c r="K10" s="17">
        <f>J10*0.4</f>
        <v>32.56</v>
      </c>
      <c r="L10" s="17"/>
      <c r="M10" s="17">
        <f>I10+K10</f>
        <v>78.16</v>
      </c>
      <c r="N10" s="18"/>
      <c r="O10" s="19" t="s">
        <v>21</v>
      </c>
    </row>
    <row r="11" ht="41" customHeight="1" spans="1:19">
      <c r="A11" s="10">
        <v>8</v>
      </c>
      <c r="B11" s="10" t="s">
        <v>34</v>
      </c>
      <c r="C11" s="11" t="s">
        <v>18</v>
      </c>
      <c r="D11" s="10" t="s">
        <v>35</v>
      </c>
      <c r="E11" s="12" t="s">
        <v>20</v>
      </c>
      <c r="F11" s="10">
        <v>70</v>
      </c>
      <c r="G11" s="10">
        <f>F11*0.6</f>
        <v>42</v>
      </c>
      <c r="H11" s="10">
        <v>3</v>
      </c>
      <c r="I11" s="10">
        <f>G11+H11</f>
        <v>45</v>
      </c>
      <c r="J11" s="17">
        <v>81.26</v>
      </c>
      <c r="K11" s="17">
        <f>J11*0.4</f>
        <v>32.504</v>
      </c>
      <c r="L11" s="17"/>
      <c r="M11" s="17">
        <f>I11+K11</f>
        <v>77.504</v>
      </c>
      <c r="N11" s="18"/>
      <c r="O11" s="19" t="s">
        <v>21</v>
      </c>
      <c r="S11" s="21"/>
    </row>
    <row r="12" ht="41" customHeight="1" spans="1:15">
      <c r="A12" s="10">
        <v>9</v>
      </c>
      <c r="B12" s="10" t="s">
        <v>36</v>
      </c>
      <c r="C12" s="11" t="s">
        <v>18</v>
      </c>
      <c r="D12" s="10" t="s">
        <v>37</v>
      </c>
      <c r="E12" s="12" t="s">
        <v>20</v>
      </c>
      <c r="F12" s="10">
        <v>74</v>
      </c>
      <c r="G12" s="10">
        <f>F12*0.6</f>
        <v>44.4</v>
      </c>
      <c r="H12" s="10"/>
      <c r="I12" s="10">
        <f>G12+H12</f>
        <v>44.4</v>
      </c>
      <c r="J12" s="17">
        <v>82</v>
      </c>
      <c r="K12" s="17">
        <f>J12*0.4</f>
        <v>32.8</v>
      </c>
      <c r="L12" s="17"/>
      <c r="M12" s="17">
        <f>I12+K12</f>
        <v>77.2</v>
      </c>
      <c r="N12" s="18"/>
      <c r="O12" s="19" t="s">
        <v>21</v>
      </c>
    </row>
    <row r="13" ht="41" customHeight="1" spans="1:15">
      <c r="A13" s="10">
        <v>10</v>
      </c>
      <c r="B13" s="10" t="s">
        <v>38</v>
      </c>
      <c r="C13" s="11" t="s">
        <v>18</v>
      </c>
      <c r="D13" s="10" t="s">
        <v>39</v>
      </c>
      <c r="E13" s="12" t="s">
        <v>20</v>
      </c>
      <c r="F13" s="10">
        <v>75</v>
      </c>
      <c r="G13" s="10">
        <f>F13*0.6</f>
        <v>45</v>
      </c>
      <c r="H13" s="10"/>
      <c r="I13" s="10">
        <f>G13+H13</f>
        <v>45</v>
      </c>
      <c r="J13" s="17">
        <v>79.2</v>
      </c>
      <c r="K13" s="17">
        <f>J13*0.4</f>
        <v>31.68</v>
      </c>
      <c r="L13" s="17"/>
      <c r="M13" s="17">
        <f>I13+K13</f>
        <v>76.68</v>
      </c>
      <c r="N13" s="18"/>
      <c r="O13" s="19" t="s">
        <v>21</v>
      </c>
    </row>
    <row r="14" ht="41" customHeight="1" spans="1:15">
      <c r="A14" s="10">
        <v>11</v>
      </c>
      <c r="B14" s="10" t="s">
        <v>40</v>
      </c>
      <c r="C14" s="11" t="s">
        <v>18</v>
      </c>
      <c r="D14" s="10" t="s">
        <v>41</v>
      </c>
      <c r="E14" s="12" t="s">
        <v>20</v>
      </c>
      <c r="F14" s="10">
        <v>75</v>
      </c>
      <c r="G14" s="10">
        <f>F14*0.6</f>
        <v>45</v>
      </c>
      <c r="H14" s="10"/>
      <c r="I14" s="10">
        <f>G14+H14</f>
        <v>45</v>
      </c>
      <c r="J14" s="17">
        <v>78.66</v>
      </c>
      <c r="K14" s="17">
        <f>J14*0.4</f>
        <v>31.464</v>
      </c>
      <c r="L14" s="17"/>
      <c r="M14" s="17">
        <f>I14+K14</f>
        <v>76.464</v>
      </c>
      <c r="N14" s="18"/>
      <c r="O14" s="19" t="s">
        <v>21</v>
      </c>
    </row>
    <row r="15" ht="41" customHeight="1" spans="1:15">
      <c r="A15" s="10">
        <v>12</v>
      </c>
      <c r="B15" s="10" t="s">
        <v>42</v>
      </c>
      <c r="C15" s="11" t="s">
        <v>18</v>
      </c>
      <c r="D15" s="10" t="s">
        <v>43</v>
      </c>
      <c r="E15" s="12" t="s">
        <v>20</v>
      </c>
      <c r="F15" s="10">
        <v>76</v>
      </c>
      <c r="G15" s="10">
        <f>F15*0.6</f>
        <v>45.6</v>
      </c>
      <c r="H15" s="10"/>
      <c r="I15" s="10">
        <f>G15+H15</f>
        <v>45.6</v>
      </c>
      <c r="J15" s="17">
        <v>76.5</v>
      </c>
      <c r="K15" s="17">
        <f>J15*0.4</f>
        <v>30.6</v>
      </c>
      <c r="L15" s="17"/>
      <c r="M15" s="17">
        <f>I15+K15</f>
        <v>76.2</v>
      </c>
      <c r="N15" s="18"/>
      <c r="O15" s="19" t="s">
        <v>21</v>
      </c>
    </row>
    <row r="16" ht="41" customHeight="1" spans="1:15">
      <c r="A16" s="10">
        <v>13</v>
      </c>
      <c r="B16" s="10" t="s">
        <v>44</v>
      </c>
      <c r="C16" s="11" t="s">
        <v>18</v>
      </c>
      <c r="D16" s="10" t="s">
        <v>45</v>
      </c>
      <c r="E16" s="12" t="s">
        <v>20</v>
      </c>
      <c r="F16" s="10">
        <v>71</v>
      </c>
      <c r="G16" s="10">
        <f>F16*0.6</f>
        <v>42.6</v>
      </c>
      <c r="H16" s="10"/>
      <c r="I16" s="10">
        <f>G16+H16</f>
        <v>42.6</v>
      </c>
      <c r="J16" s="17">
        <v>82.5</v>
      </c>
      <c r="K16" s="17">
        <f>J16*0.4</f>
        <v>33</v>
      </c>
      <c r="L16" s="17"/>
      <c r="M16" s="17">
        <f>I16+K16</f>
        <v>75.6</v>
      </c>
      <c r="N16" s="18"/>
      <c r="O16" s="19" t="s">
        <v>21</v>
      </c>
    </row>
    <row r="17" ht="41" customHeight="1" spans="1:15">
      <c r="A17" s="10">
        <v>14</v>
      </c>
      <c r="B17" s="10" t="s">
        <v>46</v>
      </c>
      <c r="C17" s="11" t="s">
        <v>18</v>
      </c>
      <c r="D17" s="10" t="s">
        <v>47</v>
      </c>
      <c r="E17" s="12" t="s">
        <v>20</v>
      </c>
      <c r="F17" s="10">
        <v>72</v>
      </c>
      <c r="G17" s="10">
        <f>F17*0.6</f>
        <v>43.2</v>
      </c>
      <c r="H17" s="10"/>
      <c r="I17" s="10">
        <f>G17+H17</f>
        <v>43.2</v>
      </c>
      <c r="J17" s="17">
        <v>80.66</v>
      </c>
      <c r="K17" s="17">
        <f>J17*0.4</f>
        <v>32.264</v>
      </c>
      <c r="L17" s="17"/>
      <c r="M17" s="17">
        <f>I17+K17</f>
        <v>75.464</v>
      </c>
      <c r="N17" s="20" t="s">
        <v>48</v>
      </c>
      <c r="O17" s="19" t="s">
        <v>21</v>
      </c>
    </row>
    <row r="18" ht="41" customHeight="1" spans="1:15">
      <c r="A18" s="10">
        <v>15</v>
      </c>
      <c r="B18" s="10" t="s">
        <v>49</v>
      </c>
      <c r="C18" s="11" t="s">
        <v>18</v>
      </c>
      <c r="D18" s="10" t="s">
        <v>50</v>
      </c>
      <c r="E18" s="12" t="s">
        <v>20</v>
      </c>
      <c r="F18" s="10">
        <v>80</v>
      </c>
      <c r="G18" s="10">
        <f>F18*0.6</f>
        <v>48</v>
      </c>
      <c r="H18" s="10"/>
      <c r="I18" s="10">
        <f>G18+H18</f>
        <v>48</v>
      </c>
      <c r="J18" s="17">
        <v>84.3</v>
      </c>
      <c r="K18" s="17">
        <f>J18*0.4</f>
        <v>33.72</v>
      </c>
      <c r="L18" s="17"/>
      <c r="M18" s="17">
        <f>I18+K18</f>
        <v>81.72</v>
      </c>
      <c r="N18" s="20" t="s">
        <v>51</v>
      </c>
      <c r="O18" s="19" t="s">
        <v>52</v>
      </c>
    </row>
  </sheetData>
  <sortState ref="B3:M34">
    <sortCondition ref="M3:M34" descending="1"/>
  </sortState>
  <mergeCells count="11">
    <mergeCell ref="A1:M1"/>
    <mergeCell ref="F2:I2"/>
    <mergeCell ref="J2:L2"/>
    <mergeCell ref="A2:A3"/>
    <mergeCell ref="B2:B3"/>
    <mergeCell ref="C2:C3"/>
    <mergeCell ref="D2:D3"/>
    <mergeCell ref="E2:E3"/>
    <mergeCell ref="M2:M3"/>
    <mergeCell ref="N2:N3"/>
    <mergeCell ref="O2:O3"/>
  </mergeCells>
  <pageMargins left="0.44" right="0.236220472440945" top="0.25" bottom="0.21" header="0.16" footer="0.2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d r C S U t 8 I + J O k A A A A 9 Q A A A B I A H A B D b 2 5 m a W c v U G F j a 2 F n Z S 5 4 b W w g o h g A K K A U A A A A A A A A A A A A A A A A A A A A A A A A A A A A h Y + x D o I w G I R f h X S n L X V R 8 l M G V j E m J s a 1 K R U a o B h a L P H V H H w k X 0 G M o m 6 O 9 9 1 d c n e / 3 i A d 2 y Y 4 q 9 7 q z i Q o w h Q F y s i u 0 K Z M 0 O C O 4 R K l H L Z C 1 q J U w R Q 2 N h 6 t T l D l 3 C k m x H u P / Q J 3 f U k Y p R E 5 5 O u d r F Q r Q m 2 s E 0 Y q 9 G k V / 1 u I w / 4 1 h j O 8 i j C j D F M g M 4 N c m 6 / P p r l P 9 w d C N j R u 6 B W / V G G 2 A T J L I O 8 L / A F Q S w M E F A A C A A g A d r C S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a w k l I o i k e 4 D g A A A B E A A A A T A B w A R m 9 y b X V s Y X M v U 2 V j d G l v b j E u b S C i G A A o o B Q A A A A A A A A A A A A A A A A A A A A A A A A A A A A r T k 0 u y c z P U w i G 0 I b W A F B L A Q I t A B Q A A g A I A H a w k l L f C P i T p A A A A P U A A A A S A A A A A A A A A A A A A A A A A A A A A A B D b 2 5 m a W c v U G F j a 2 F n Z S 5 4 b W x Q S w E C L Q A U A A I A C A B 2 s J J S D 8 r p q 6 Q A A A D p A A A A E w A A A A A A A A A A A A A A A A D w A A A A W 0 N v b n R l b n R f V H l w Z X N d L n h t b F B L A Q I t A B Q A A g A I A H a w k l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e L s W f 8 5 n V R 4 1 I O s e v X + Y Z A A A A A A I A A A A A A B B m A A A A A Q A A I A A A A B 2 A 6 d o 2 R 9 c Y Y o 0 I X t n W D U 5 z n 5 a N F e 1 9 u d B t a L B l w 5 G c A A A A A A 6 A A A A A A g A A I A A A A J 7 J M D x B s x h X H d n v a a 7 y 3 / I P H L o i 3 w C O g J y / A e j c U 7 i r U A A A A O K + u C v e W H b V 7 u 6 v 3 A 8 l W k c p I H N 5 u 8 1 5 k v y J T + J m j L + 3 0 q y J v a p V 4 w f G s r m A A s h q c P w 9 n Y 3 s r s + k H l s y 4 A w b J 2 G j i Q 0 X D E A X 0 H P E L r Y W k Q b J Q A A A A N 2 t t b d n z B E F O f b r c y k v b s x d f J K 0 S K D + O / q l 6 5 u z U t F a i q 9 L N S 3 8 p U + G a 6 9 H i 5 Z I w n L H A Z d p q T S 9 1 8 W A j X L V H D U = < / D a t a M a s h u p > 
</file>

<file path=customXml/itemProps1.xml><?xml version="1.0" encoding="utf-8"?>
<ds:datastoreItem xmlns:ds="http://schemas.openxmlformats.org/officeDocument/2006/customXml" ds:itemID="{721FA213-A935-41E2-AB11-D1CAFE9BAD4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男14人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zx520023</cp:lastModifiedBy>
  <dcterms:created xsi:type="dcterms:W3CDTF">2021-04-18T14:02:00Z</dcterms:created>
  <cp:lastPrinted>2021-05-10T03:45:00Z</cp:lastPrinted>
  <dcterms:modified xsi:type="dcterms:W3CDTF">2021-06-08T08:40:00Z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81B770AB9FB54D5F8479E8ADA1013B47</vt:lpwstr>
  </property>
</Properties>
</file>