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s>
  <definedNames>
    <definedName name="_xlnm.Print_Titles" localSheetId="0">'1'!$1:$2</definedName>
  </definedNames>
  <calcPr fullCalcOnLoad="1"/>
</workbook>
</file>

<file path=xl/sharedStrings.xml><?xml version="1.0" encoding="utf-8"?>
<sst xmlns="http://schemas.openxmlformats.org/spreadsheetml/2006/main" count="125" uniqueCount="67">
  <si>
    <t>2020年绵阳市检察院系统公开考试考录公务员进入面试考生总成绩及职位排名</t>
  </si>
  <si>
    <t>序号</t>
  </si>
  <si>
    <t>姓名</t>
  </si>
  <si>
    <t>性别</t>
  </si>
  <si>
    <t>准考证号</t>
  </si>
  <si>
    <t>报考单位</t>
  </si>
  <si>
    <t>报考职位</t>
  </si>
  <si>
    <t>报考职位编码</t>
  </si>
  <si>
    <t>录用 名额</t>
  </si>
  <si>
    <t>行测成绩</t>
  </si>
  <si>
    <t>申论成绩</t>
  </si>
  <si>
    <t>笔试总成绩</t>
  </si>
  <si>
    <t>笔试折合总成绩</t>
  </si>
  <si>
    <t>面试      成绩</t>
  </si>
  <si>
    <t>面试折合成绩</t>
  </si>
  <si>
    <t>总成绩</t>
  </si>
  <si>
    <t>职位排名</t>
  </si>
  <si>
    <t>备注</t>
  </si>
  <si>
    <t>何鹏程</t>
  </si>
  <si>
    <t>男</t>
  </si>
  <si>
    <t>3121060202624</t>
  </si>
  <si>
    <t>绵阳市人民检察院</t>
  </si>
  <si>
    <t>司法行政人员（计算机）</t>
  </si>
  <si>
    <t>34006035</t>
  </si>
  <si>
    <t>周锐</t>
  </si>
  <si>
    <t>3121060202417</t>
  </si>
  <si>
    <t>阳亚军</t>
  </si>
  <si>
    <t>3121060103529</t>
  </si>
  <si>
    <t>李馥辰</t>
  </si>
  <si>
    <t>女</t>
  </si>
  <si>
    <t>3121060101002</t>
  </si>
  <si>
    <t>绵阳市游仙区人民检察院</t>
  </si>
  <si>
    <t>侦查员</t>
  </si>
  <si>
    <t>34006036</t>
  </si>
  <si>
    <t>刘世全</t>
  </si>
  <si>
    <t>3121060103507</t>
  </si>
  <si>
    <t>杨霞</t>
  </si>
  <si>
    <t>3121060203030</t>
  </si>
  <si>
    <t>涂美玲</t>
  </si>
  <si>
    <t>3121060102208</t>
  </si>
  <si>
    <t>江油市人民检察院</t>
  </si>
  <si>
    <t>检察官助理</t>
  </si>
  <si>
    <t>34006037</t>
  </si>
  <si>
    <t>谢金益</t>
  </si>
  <si>
    <t>3121060202510</t>
  </si>
  <si>
    <t>陈青青</t>
  </si>
  <si>
    <t>3121060102206</t>
  </si>
  <si>
    <t>缺考</t>
  </si>
  <si>
    <t>李正梁</t>
  </si>
  <si>
    <t>3121060202701</t>
  </si>
  <si>
    <t>司法行政人员（会计）</t>
  </si>
  <si>
    <t>34006038</t>
  </si>
  <si>
    <t>孙菁</t>
  </si>
  <si>
    <t>曾燕</t>
  </si>
  <si>
    <t>张若愚</t>
  </si>
  <si>
    <t>3121060104019</t>
  </si>
  <si>
    <t>三台县人民检察院</t>
  </si>
  <si>
    <t>34006039</t>
  </si>
  <si>
    <t>赖静</t>
  </si>
  <si>
    <t>3121060102328</t>
  </si>
  <si>
    <t>罗梓恒</t>
  </si>
  <si>
    <t>3121060101517</t>
  </si>
  <si>
    <t>王志芹</t>
  </si>
  <si>
    <t>3121060100430</t>
  </si>
  <si>
    <t>谢鑫</t>
  </si>
  <si>
    <t>3121060102122</t>
  </si>
  <si>
    <t>邹熙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</si>
</sst>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_ "/>
    <numFmt numFmtId="178" formatCode="0.00_);[Red]\(0.00\)"/>
    <numFmt numFmtId="179" formatCode="0_ "/>
  </numFmts>
  <fonts count="26">
    <font>
      <sz val="10"/>
      <name val="Arial"/>
      <family val="2"/>
    </font>
    <font>
      <sz val="10"/>
      <name val="宋体"/>
      <family val="0"/>
    </font>
    <font>
      <sz val="10"/>
      <name val="仿宋_GB2312"/>
      <family val="3"/>
    </font>
    <font>
      <sz val="18"/>
      <name val="黑体"/>
      <family val="3"/>
    </font>
    <font>
      <sz val="10"/>
      <name val="黑体"/>
      <family val="3"/>
    </font>
    <font>
      <sz val="10"/>
      <color indexed="8"/>
      <name val="宋体"/>
      <family val="0"/>
    </font>
    <font>
      <sz val="10"/>
      <color indexed="10"/>
      <name val="仿宋_GB2312"/>
      <family val="3"/>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0"/>
      <color indexed="36"/>
      <name val="Arial"/>
      <family val="2"/>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0"/>
      <color indexed="12"/>
      <name val="Arial"/>
      <family val="2"/>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border>
    <border>
      <left style="thin"/>
      <right style="thin"/>
      <top style="thin"/>
      <bottom style="thin"/>
    </border>
    <border>
      <left style="thin"/>
      <right style="thin"/>
      <top style="thin"/>
      <bottom>
        <color indexed="63"/>
      </bottom>
    </border>
    <border>
      <left style="thin"/>
      <right style="thin"/>
      <top/>
      <bottom style="thin"/>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5" fillId="10" borderId="1" applyNumberFormat="0" applyAlignment="0" applyProtection="0"/>
    <xf numFmtId="0" fontId="8" fillId="11" borderId="7" applyNumberFormat="0" applyAlignment="0" applyProtection="0"/>
    <xf numFmtId="0" fontId="7"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3" fillId="2" borderId="0" applyNumberFormat="0" applyBorder="0" applyAlignment="0" applyProtection="0"/>
    <xf numFmtId="0" fontId="21" fillId="13" borderId="0" applyNumberFormat="0" applyBorder="0" applyAlignment="0" applyProtection="0"/>
    <xf numFmtId="0" fontId="7" fillId="14" borderId="0" applyNumberFormat="0" applyBorder="0" applyAlignment="0" applyProtection="0"/>
    <xf numFmtId="0" fontId="1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5" fillId="20" borderId="0" applyNumberFormat="0" applyBorder="0" applyAlignment="0" applyProtection="0"/>
    <xf numFmtId="0" fontId="7"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7" fillId="22" borderId="0" applyNumberFormat="0" applyBorder="0" applyAlignment="0" applyProtection="0"/>
    <xf numFmtId="0" fontId="15" fillId="23" borderId="0" applyNumberFormat="0" applyBorder="0" applyAlignment="0" applyProtection="0"/>
  </cellStyleXfs>
  <cellXfs count="30">
    <xf numFmtId="0" fontId="0" fillId="0" borderId="0" xfId="0" applyAlignment="1" applyProtection="1">
      <alignment/>
      <protection/>
    </xf>
    <xf numFmtId="0" fontId="0" fillId="0" borderId="0" xfId="0" applyFont="1" applyAlignment="1" applyProtection="1">
      <alignment vertical="center" wrapText="1"/>
      <protection/>
    </xf>
    <xf numFmtId="0" fontId="2" fillId="24" borderId="0" xfId="0" applyNumberFormat="1" applyFont="1" applyFill="1" applyBorder="1" applyAlignment="1" applyProtection="1">
      <alignment horizontal="center" vertical="center" wrapText="1"/>
      <protection/>
    </xf>
    <xf numFmtId="0" fontId="0" fillId="24" borderId="0" xfId="0" applyFont="1" applyFill="1" applyBorder="1" applyAlignment="1" applyProtection="1">
      <alignment/>
      <protection/>
    </xf>
    <xf numFmtId="0" fontId="0" fillId="24" borderId="0" xfId="0" applyFont="1" applyFill="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horizontal="center"/>
      <protection/>
    </xf>
    <xf numFmtId="0" fontId="0" fillId="0" borderId="0" xfId="0" applyFont="1" applyAlignment="1" applyProtection="1">
      <alignment horizontal="center"/>
      <protection/>
    </xf>
    <xf numFmtId="0" fontId="3"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1" fillId="24" borderId="12" xfId="0" applyNumberFormat="1" applyFont="1" applyFill="1" applyBorder="1" applyAlignment="1" applyProtection="1">
      <alignment horizontal="center" vertical="center" wrapText="1"/>
      <protection/>
    </xf>
    <xf numFmtId="0" fontId="5" fillId="24" borderId="12" xfId="0" applyFont="1" applyFill="1" applyBorder="1" applyAlignment="1">
      <alignment horizontal="center" vertical="center" wrapText="1"/>
    </xf>
    <xf numFmtId="49" fontId="5" fillId="24" borderId="12" xfId="0" applyNumberFormat="1" applyFont="1" applyFill="1" applyBorder="1" applyAlignment="1" applyProtection="1">
      <alignment horizontal="center" vertical="center"/>
      <protection/>
    </xf>
    <xf numFmtId="176" fontId="5" fillId="24" borderId="12" xfId="0" applyNumberFormat="1" applyFont="1" applyFill="1" applyBorder="1" applyAlignment="1">
      <alignment horizontal="center" vertical="center" wrapText="1"/>
    </xf>
    <xf numFmtId="0" fontId="4" fillId="0" borderId="13"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5" fillId="24" borderId="12" xfId="0" applyFont="1" applyFill="1" applyBorder="1" applyAlignment="1">
      <alignment horizontal="center" vertical="center"/>
    </xf>
    <xf numFmtId="177" fontId="1" fillId="24" borderId="12" xfId="0" applyNumberFormat="1" applyFont="1" applyFill="1" applyBorder="1" applyAlignment="1" applyProtection="1">
      <alignment horizontal="center" vertical="center" wrapText="1"/>
      <protection/>
    </xf>
    <xf numFmtId="178" fontId="1" fillId="24" borderId="12" xfId="0" applyNumberFormat="1" applyFont="1" applyFill="1" applyBorder="1" applyAlignment="1" applyProtection="1">
      <alignment horizontal="center" vertical="center" wrapText="1"/>
      <protection/>
    </xf>
    <xf numFmtId="178" fontId="1" fillId="24" borderId="12" xfId="0" applyNumberFormat="1" applyFont="1" applyFill="1" applyBorder="1" applyAlignment="1">
      <alignment horizontal="center" vertical="center" wrapText="1"/>
    </xf>
    <xf numFmtId="177" fontId="1" fillId="24" borderId="14" xfId="0" applyNumberFormat="1" applyFont="1" applyFill="1" applyBorder="1" applyAlignment="1" applyProtection="1">
      <alignment horizontal="center" vertical="center" wrapText="1"/>
      <protection/>
    </xf>
    <xf numFmtId="178" fontId="1" fillId="24" borderId="14" xfId="0" applyNumberFormat="1" applyFont="1" applyFill="1" applyBorder="1" applyAlignment="1">
      <alignment horizontal="center" vertical="center" wrapText="1"/>
    </xf>
    <xf numFmtId="0" fontId="1" fillId="24" borderId="14" xfId="0" applyNumberFormat="1" applyFont="1" applyFill="1" applyBorder="1" applyAlignment="1" applyProtection="1">
      <alignment horizontal="center" vertical="center" wrapText="1"/>
      <protection/>
    </xf>
    <xf numFmtId="179" fontId="1" fillId="24" borderId="14" xfId="0" applyNumberFormat="1" applyFont="1" applyFill="1" applyBorder="1" applyAlignment="1">
      <alignment horizontal="center" vertical="center" wrapText="1"/>
    </xf>
    <xf numFmtId="179" fontId="1" fillId="24" borderId="12" xfId="0" applyNumberFormat="1" applyFont="1" applyFill="1" applyBorder="1" applyAlignment="1">
      <alignment horizontal="center" vertical="center" wrapText="1"/>
    </xf>
    <xf numFmtId="0" fontId="2" fillId="24" borderId="12" xfId="0" applyNumberFormat="1" applyFont="1" applyFill="1" applyBorder="1" applyAlignment="1" applyProtection="1">
      <alignment horizontal="center" vertical="center" wrapText="1"/>
      <protection/>
    </xf>
    <xf numFmtId="177" fontId="2" fillId="24" borderId="12" xfId="0" applyNumberFormat="1" applyFont="1" applyFill="1" applyBorder="1" applyAlignment="1" applyProtection="1">
      <alignment horizontal="center" vertical="center" wrapText="1"/>
      <protection/>
    </xf>
    <xf numFmtId="177" fontId="6" fillId="24" borderId="14" xfId="0" applyNumberFormat="1" applyFont="1" applyFill="1" applyBorder="1" applyAlignment="1" applyProtection="1">
      <alignment horizontal="center" vertical="center" wrapText="1"/>
      <protection/>
    </xf>
    <xf numFmtId="177" fontId="6" fillId="24" borderId="12"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0"/>
  <sheetViews>
    <sheetView tabSelected="1" zoomScale="110" zoomScaleNormal="110" zoomScaleSheetLayoutView="100" workbookViewId="0" topLeftCell="A1">
      <selection activeCell="A1" sqref="A1:Q1"/>
    </sheetView>
  </sheetViews>
  <sheetFormatPr defaultColWidth="8.7109375" defaultRowHeight="12.75"/>
  <cols>
    <col min="1" max="1" width="4.57421875" style="5" customWidth="1"/>
    <col min="2" max="2" width="7.57421875" style="6" customWidth="1"/>
    <col min="3" max="3" width="3.57421875" style="7" customWidth="1"/>
    <col min="4" max="4" width="15.8515625" style="5" customWidth="1"/>
    <col min="5" max="5" width="14.57421875" style="7" customWidth="1"/>
    <col min="6" max="6" width="13.28125" style="7" customWidth="1"/>
    <col min="7" max="7" width="9.8515625" style="7" customWidth="1"/>
    <col min="8" max="10" width="5.7109375" style="5" customWidth="1"/>
    <col min="11" max="11" width="7.57421875" style="5" customWidth="1"/>
    <col min="12" max="12" width="9.28125" style="7" customWidth="1"/>
    <col min="13" max="15" width="7.140625" style="7" customWidth="1"/>
    <col min="16" max="16" width="5.00390625" style="7" customWidth="1"/>
    <col min="17" max="17" width="7.8515625" style="5" customWidth="1"/>
    <col min="18" max="16384" width="9.140625" style="5" bestFit="1" customWidth="1"/>
  </cols>
  <sheetData>
    <row r="1" spans="1:17" ht="25.5" customHeight="1">
      <c r="A1" s="8" t="s">
        <v>0</v>
      </c>
      <c r="B1" s="8"/>
      <c r="C1" s="8"/>
      <c r="D1" s="8"/>
      <c r="E1" s="8"/>
      <c r="F1" s="8"/>
      <c r="G1" s="8"/>
      <c r="H1" s="8"/>
      <c r="I1" s="8"/>
      <c r="J1" s="8"/>
      <c r="K1" s="8"/>
      <c r="L1" s="8"/>
      <c r="M1" s="8"/>
      <c r="N1" s="8"/>
      <c r="O1" s="8"/>
      <c r="P1" s="8"/>
      <c r="Q1" s="8"/>
    </row>
    <row r="2" spans="1:17" s="1" customFormat="1" ht="30" customHeight="1">
      <c r="A2" s="9" t="s">
        <v>1</v>
      </c>
      <c r="B2" s="10" t="s">
        <v>2</v>
      </c>
      <c r="C2" s="9" t="s">
        <v>3</v>
      </c>
      <c r="D2" s="9" t="s">
        <v>4</v>
      </c>
      <c r="E2" s="9" t="s">
        <v>5</v>
      </c>
      <c r="F2" s="9" t="s">
        <v>6</v>
      </c>
      <c r="G2" s="9" t="s">
        <v>7</v>
      </c>
      <c r="H2" s="9" t="s">
        <v>8</v>
      </c>
      <c r="I2" s="15" t="s">
        <v>9</v>
      </c>
      <c r="J2" s="15" t="s">
        <v>10</v>
      </c>
      <c r="K2" s="16" t="s">
        <v>11</v>
      </c>
      <c r="L2" s="9" t="s">
        <v>12</v>
      </c>
      <c r="M2" s="9" t="s">
        <v>13</v>
      </c>
      <c r="N2" s="9" t="s">
        <v>14</v>
      </c>
      <c r="O2" s="9" t="s">
        <v>15</v>
      </c>
      <c r="P2" s="9" t="s">
        <v>16</v>
      </c>
      <c r="Q2" s="9" t="s">
        <v>17</v>
      </c>
    </row>
    <row r="3" spans="1:17" s="2" customFormat="1" ht="24.75" customHeight="1">
      <c r="A3" s="11">
        <v>1</v>
      </c>
      <c r="B3" s="12" t="s">
        <v>18</v>
      </c>
      <c r="C3" s="12" t="s">
        <v>19</v>
      </c>
      <c r="D3" s="12" t="s">
        <v>20</v>
      </c>
      <c r="E3" s="12" t="s">
        <v>21</v>
      </c>
      <c r="F3" s="12" t="s">
        <v>22</v>
      </c>
      <c r="G3" s="12" t="s">
        <v>23</v>
      </c>
      <c r="H3" s="12">
        <v>1</v>
      </c>
      <c r="I3" s="17">
        <v>77</v>
      </c>
      <c r="J3" s="17">
        <v>76</v>
      </c>
      <c r="K3" s="17">
        <f>I3+J3</f>
        <v>153</v>
      </c>
      <c r="L3" s="18">
        <v>45.9</v>
      </c>
      <c r="M3" s="19">
        <v>82.7</v>
      </c>
      <c r="N3" s="18">
        <f>M3*0.4</f>
        <v>33.080000000000005</v>
      </c>
      <c r="O3" s="11">
        <f>L3+N3</f>
        <v>78.98</v>
      </c>
      <c r="P3" s="11">
        <v>1</v>
      </c>
      <c r="Q3" s="26"/>
    </row>
    <row r="4" spans="1:17" s="2" customFormat="1" ht="24.75" customHeight="1">
      <c r="A4" s="11">
        <v>2</v>
      </c>
      <c r="B4" s="12" t="s">
        <v>24</v>
      </c>
      <c r="C4" s="12" t="s">
        <v>19</v>
      </c>
      <c r="D4" s="12" t="s">
        <v>25</v>
      </c>
      <c r="E4" s="12" t="s">
        <v>21</v>
      </c>
      <c r="F4" s="12" t="s">
        <v>22</v>
      </c>
      <c r="G4" s="12" t="s">
        <v>23</v>
      </c>
      <c r="H4" s="12">
        <v>1</v>
      </c>
      <c r="I4" s="17">
        <v>79</v>
      </c>
      <c r="J4" s="17">
        <v>73.5</v>
      </c>
      <c r="K4" s="17">
        <f aca="true" t="shared" si="0" ref="K4:K20">I4+J4</f>
        <v>152.5</v>
      </c>
      <c r="L4" s="18">
        <v>45.75</v>
      </c>
      <c r="M4" s="19">
        <v>78.8</v>
      </c>
      <c r="N4" s="18">
        <f>M4*0.4</f>
        <v>31.52</v>
      </c>
      <c r="O4" s="11">
        <f>L4+N4</f>
        <v>77.27</v>
      </c>
      <c r="P4" s="11">
        <v>2</v>
      </c>
      <c r="Q4" s="26"/>
    </row>
    <row r="5" spans="1:17" s="2" customFormat="1" ht="24.75" customHeight="1">
      <c r="A5" s="11">
        <v>3</v>
      </c>
      <c r="B5" s="12" t="s">
        <v>26</v>
      </c>
      <c r="C5" s="12" t="s">
        <v>19</v>
      </c>
      <c r="D5" s="12" t="s">
        <v>27</v>
      </c>
      <c r="E5" s="12" t="s">
        <v>21</v>
      </c>
      <c r="F5" s="12" t="s">
        <v>22</v>
      </c>
      <c r="G5" s="12" t="s">
        <v>23</v>
      </c>
      <c r="H5" s="12">
        <v>1</v>
      </c>
      <c r="I5" s="17">
        <v>79</v>
      </c>
      <c r="J5" s="17">
        <v>74.5</v>
      </c>
      <c r="K5" s="17">
        <f t="shared" si="0"/>
        <v>153.5</v>
      </c>
      <c r="L5" s="18">
        <v>46.05</v>
      </c>
      <c r="M5" s="19">
        <v>76</v>
      </c>
      <c r="N5" s="18">
        <f>M5*0.4</f>
        <v>30.400000000000002</v>
      </c>
      <c r="O5" s="11">
        <f aca="true" t="shared" si="1" ref="O5:O20">L5+N5</f>
        <v>76.45</v>
      </c>
      <c r="P5" s="11">
        <v>3</v>
      </c>
      <c r="Q5" s="26"/>
    </row>
    <row r="6" spans="1:17" s="2" customFormat="1" ht="24.75" customHeight="1">
      <c r="A6" s="11">
        <v>4</v>
      </c>
      <c r="B6" s="13" t="s">
        <v>28</v>
      </c>
      <c r="C6" s="13" t="s">
        <v>29</v>
      </c>
      <c r="D6" s="12" t="s">
        <v>30</v>
      </c>
      <c r="E6" s="12" t="s">
        <v>31</v>
      </c>
      <c r="F6" s="12" t="s">
        <v>32</v>
      </c>
      <c r="G6" s="12" t="s">
        <v>33</v>
      </c>
      <c r="H6" s="12">
        <v>1</v>
      </c>
      <c r="I6" s="17">
        <v>77</v>
      </c>
      <c r="J6" s="17">
        <v>68</v>
      </c>
      <c r="K6" s="17">
        <f t="shared" si="0"/>
        <v>145</v>
      </c>
      <c r="L6" s="18">
        <v>43.5</v>
      </c>
      <c r="M6" s="19">
        <v>83.4</v>
      </c>
      <c r="N6" s="18">
        <f aca="true" t="shared" si="2" ref="N6:N18">M6*0.4</f>
        <v>33.36000000000001</v>
      </c>
      <c r="O6" s="11">
        <f t="shared" si="1"/>
        <v>76.86000000000001</v>
      </c>
      <c r="P6" s="11">
        <v>1</v>
      </c>
      <c r="Q6" s="26"/>
    </row>
    <row r="7" spans="1:17" s="2" customFormat="1" ht="24.75" customHeight="1">
      <c r="A7" s="11">
        <v>5</v>
      </c>
      <c r="B7" s="13" t="s">
        <v>34</v>
      </c>
      <c r="C7" s="13" t="s">
        <v>19</v>
      </c>
      <c r="D7" s="12" t="s">
        <v>35</v>
      </c>
      <c r="E7" s="12" t="s">
        <v>31</v>
      </c>
      <c r="F7" s="12" t="s">
        <v>32</v>
      </c>
      <c r="G7" s="12" t="s">
        <v>33</v>
      </c>
      <c r="H7" s="12">
        <v>1</v>
      </c>
      <c r="I7" s="17">
        <v>72</v>
      </c>
      <c r="J7" s="17">
        <v>70.5</v>
      </c>
      <c r="K7" s="17">
        <f t="shared" si="0"/>
        <v>142.5</v>
      </c>
      <c r="L7" s="18">
        <v>42.75</v>
      </c>
      <c r="M7" s="19">
        <v>76.4</v>
      </c>
      <c r="N7" s="18">
        <f t="shared" si="2"/>
        <v>30.560000000000002</v>
      </c>
      <c r="O7" s="11">
        <f t="shared" si="1"/>
        <v>73.31</v>
      </c>
      <c r="P7" s="11">
        <v>2</v>
      </c>
      <c r="Q7" s="26"/>
    </row>
    <row r="8" spans="1:17" s="3" customFormat="1" ht="24.75" customHeight="1">
      <c r="A8" s="11">
        <v>6</v>
      </c>
      <c r="B8" s="13" t="s">
        <v>36</v>
      </c>
      <c r="C8" s="13" t="s">
        <v>29</v>
      </c>
      <c r="D8" s="12" t="s">
        <v>37</v>
      </c>
      <c r="E8" s="12" t="s">
        <v>31</v>
      </c>
      <c r="F8" s="12" t="s">
        <v>32</v>
      </c>
      <c r="G8" s="12" t="s">
        <v>33</v>
      </c>
      <c r="H8" s="12">
        <v>1</v>
      </c>
      <c r="I8" s="17">
        <v>73</v>
      </c>
      <c r="J8" s="17">
        <v>65.5</v>
      </c>
      <c r="K8" s="17">
        <f t="shared" si="0"/>
        <v>138.5</v>
      </c>
      <c r="L8" s="18">
        <v>41.55</v>
      </c>
      <c r="M8" s="20">
        <v>78.7</v>
      </c>
      <c r="N8" s="18">
        <f t="shared" si="2"/>
        <v>31.480000000000004</v>
      </c>
      <c r="O8" s="11">
        <f t="shared" si="1"/>
        <v>73.03</v>
      </c>
      <c r="P8" s="11">
        <v>3</v>
      </c>
      <c r="Q8" s="27"/>
    </row>
    <row r="9" spans="1:17" s="4" customFormat="1" ht="24.75" customHeight="1">
      <c r="A9" s="11">
        <v>7</v>
      </c>
      <c r="B9" s="13" t="s">
        <v>38</v>
      </c>
      <c r="C9" s="13" t="s">
        <v>29</v>
      </c>
      <c r="D9" s="12" t="s">
        <v>39</v>
      </c>
      <c r="E9" s="12" t="s">
        <v>40</v>
      </c>
      <c r="F9" s="12" t="s">
        <v>41</v>
      </c>
      <c r="G9" s="12" t="s">
        <v>42</v>
      </c>
      <c r="H9" s="12">
        <v>1</v>
      </c>
      <c r="I9" s="17">
        <v>78</v>
      </c>
      <c r="J9" s="17">
        <v>74</v>
      </c>
      <c r="K9" s="17">
        <f t="shared" si="0"/>
        <v>152</v>
      </c>
      <c r="L9" s="21">
        <v>45.6</v>
      </c>
      <c r="M9" s="22">
        <v>77.6</v>
      </c>
      <c r="N9" s="18">
        <f t="shared" si="2"/>
        <v>31.04</v>
      </c>
      <c r="O9" s="23">
        <f t="shared" si="1"/>
        <v>76.64</v>
      </c>
      <c r="P9" s="24">
        <v>1</v>
      </c>
      <c r="Q9" s="28"/>
    </row>
    <row r="10" spans="1:17" s="4" customFormat="1" ht="24.75" customHeight="1">
      <c r="A10" s="11">
        <v>8</v>
      </c>
      <c r="B10" s="13" t="s">
        <v>43</v>
      </c>
      <c r="C10" s="13" t="s">
        <v>29</v>
      </c>
      <c r="D10" s="12" t="s">
        <v>44</v>
      </c>
      <c r="E10" s="12" t="s">
        <v>40</v>
      </c>
      <c r="F10" s="12" t="s">
        <v>41</v>
      </c>
      <c r="G10" s="12" t="s">
        <v>42</v>
      </c>
      <c r="H10" s="12">
        <v>1</v>
      </c>
      <c r="I10" s="17">
        <v>73</v>
      </c>
      <c r="J10" s="17">
        <v>67.5</v>
      </c>
      <c r="K10" s="17">
        <f t="shared" si="0"/>
        <v>140.5</v>
      </c>
      <c r="L10" s="18">
        <v>42.15</v>
      </c>
      <c r="M10" s="20">
        <v>80.3</v>
      </c>
      <c r="N10" s="18">
        <f t="shared" si="2"/>
        <v>32.12</v>
      </c>
      <c r="O10" s="11">
        <f t="shared" si="1"/>
        <v>74.27</v>
      </c>
      <c r="P10" s="25">
        <v>2</v>
      </c>
      <c r="Q10" s="29"/>
    </row>
    <row r="11" spans="1:17" s="4" customFormat="1" ht="24.75" customHeight="1">
      <c r="A11" s="11">
        <v>9</v>
      </c>
      <c r="B11" s="13" t="s">
        <v>45</v>
      </c>
      <c r="C11" s="13" t="s">
        <v>29</v>
      </c>
      <c r="D11" s="12" t="s">
        <v>46</v>
      </c>
      <c r="E11" s="12" t="s">
        <v>40</v>
      </c>
      <c r="F11" s="12" t="s">
        <v>41</v>
      </c>
      <c r="G11" s="12" t="s">
        <v>42</v>
      </c>
      <c r="H11" s="12">
        <v>1</v>
      </c>
      <c r="I11" s="17">
        <v>76</v>
      </c>
      <c r="J11" s="17">
        <v>66.5</v>
      </c>
      <c r="K11" s="17">
        <f t="shared" si="0"/>
        <v>142.5</v>
      </c>
      <c r="L11" s="18">
        <v>42.75</v>
      </c>
      <c r="M11" s="20" t="s">
        <v>47</v>
      </c>
      <c r="N11" s="18"/>
      <c r="O11" s="11">
        <f t="shared" si="1"/>
        <v>42.75</v>
      </c>
      <c r="P11" s="25"/>
      <c r="Q11" s="29"/>
    </row>
    <row r="12" spans="1:17" s="4" customFormat="1" ht="24.75" customHeight="1">
      <c r="A12" s="11">
        <v>10</v>
      </c>
      <c r="B12" s="13" t="s">
        <v>48</v>
      </c>
      <c r="C12" s="13" t="s">
        <v>19</v>
      </c>
      <c r="D12" s="12" t="s">
        <v>49</v>
      </c>
      <c r="E12" s="12" t="s">
        <v>40</v>
      </c>
      <c r="F12" s="12" t="s">
        <v>50</v>
      </c>
      <c r="G12" s="12" t="s">
        <v>51</v>
      </c>
      <c r="H12" s="12">
        <v>1</v>
      </c>
      <c r="I12" s="17">
        <v>86</v>
      </c>
      <c r="J12" s="17">
        <v>70</v>
      </c>
      <c r="K12" s="17">
        <f t="shared" si="0"/>
        <v>156</v>
      </c>
      <c r="L12" s="18">
        <v>46.8</v>
      </c>
      <c r="M12" s="20">
        <v>76.8</v>
      </c>
      <c r="N12" s="18">
        <f t="shared" si="2"/>
        <v>30.72</v>
      </c>
      <c r="O12" s="11">
        <f t="shared" si="1"/>
        <v>77.52</v>
      </c>
      <c r="P12" s="25">
        <v>1</v>
      </c>
      <c r="Q12" s="29"/>
    </row>
    <row r="13" spans="1:17" s="4" customFormat="1" ht="24.75" customHeight="1">
      <c r="A13" s="11">
        <v>11</v>
      </c>
      <c r="B13" s="13" t="s">
        <v>52</v>
      </c>
      <c r="C13" s="13" t="s">
        <v>29</v>
      </c>
      <c r="D13" s="14">
        <v>3121060101415</v>
      </c>
      <c r="E13" s="12" t="s">
        <v>40</v>
      </c>
      <c r="F13" s="12" t="s">
        <v>50</v>
      </c>
      <c r="G13" s="12" t="s">
        <v>51</v>
      </c>
      <c r="H13" s="12">
        <v>1</v>
      </c>
      <c r="I13" s="17">
        <v>75</v>
      </c>
      <c r="J13" s="17">
        <v>73.5</v>
      </c>
      <c r="K13" s="17">
        <f t="shared" si="0"/>
        <v>148.5</v>
      </c>
      <c r="L13" s="18">
        <v>44.55</v>
      </c>
      <c r="M13" s="20">
        <v>77.8</v>
      </c>
      <c r="N13" s="18">
        <f t="shared" si="2"/>
        <v>31.12</v>
      </c>
      <c r="O13" s="11">
        <f t="shared" si="1"/>
        <v>75.67</v>
      </c>
      <c r="P13" s="25">
        <v>2</v>
      </c>
      <c r="Q13" s="29"/>
    </row>
    <row r="14" spans="1:17" s="4" customFormat="1" ht="24.75" customHeight="1">
      <c r="A14" s="11">
        <v>12</v>
      </c>
      <c r="B14" s="13" t="s">
        <v>53</v>
      </c>
      <c r="C14" s="13" t="s">
        <v>29</v>
      </c>
      <c r="D14" s="14">
        <v>3121060101905</v>
      </c>
      <c r="E14" s="12" t="s">
        <v>40</v>
      </c>
      <c r="F14" s="12" t="s">
        <v>50</v>
      </c>
      <c r="G14" s="12" t="s">
        <v>51</v>
      </c>
      <c r="H14" s="12">
        <v>1</v>
      </c>
      <c r="I14" s="17">
        <v>73</v>
      </c>
      <c r="J14" s="17">
        <v>75.5</v>
      </c>
      <c r="K14" s="17">
        <f t="shared" si="0"/>
        <v>148.5</v>
      </c>
      <c r="L14" s="18">
        <v>44.55</v>
      </c>
      <c r="M14" s="20">
        <v>76.8</v>
      </c>
      <c r="N14" s="18">
        <f t="shared" si="2"/>
        <v>30.72</v>
      </c>
      <c r="O14" s="11">
        <f t="shared" si="1"/>
        <v>75.27</v>
      </c>
      <c r="P14" s="25">
        <v>3</v>
      </c>
      <c r="Q14" s="27"/>
    </row>
    <row r="15" spans="1:17" s="4" customFormat="1" ht="24.75" customHeight="1">
      <c r="A15" s="11">
        <v>13</v>
      </c>
      <c r="B15" s="13" t="s">
        <v>54</v>
      </c>
      <c r="C15" s="13" t="s">
        <v>19</v>
      </c>
      <c r="D15" s="12" t="s">
        <v>55</v>
      </c>
      <c r="E15" s="12" t="s">
        <v>56</v>
      </c>
      <c r="F15" s="12" t="s">
        <v>32</v>
      </c>
      <c r="G15" s="12" t="s">
        <v>57</v>
      </c>
      <c r="H15" s="12">
        <v>2</v>
      </c>
      <c r="I15" s="17">
        <v>70</v>
      </c>
      <c r="J15" s="17">
        <v>72.5</v>
      </c>
      <c r="K15" s="17">
        <f t="shared" si="0"/>
        <v>142.5</v>
      </c>
      <c r="L15" s="18">
        <v>42.75</v>
      </c>
      <c r="M15" s="20">
        <v>81.6</v>
      </c>
      <c r="N15" s="18">
        <f t="shared" si="2"/>
        <v>32.64</v>
      </c>
      <c r="O15" s="11">
        <f t="shared" si="1"/>
        <v>75.39</v>
      </c>
      <c r="P15" s="25">
        <v>1</v>
      </c>
      <c r="Q15" s="27"/>
    </row>
    <row r="16" spans="1:17" s="4" customFormat="1" ht="24.75" customHeight="1">
      <c r="A16" s="11">
        <v>14</v>
      </c>
      <c r="B16" s="13" t="s">
        <v>58</v>
      </c>
      <c r="C16" s="13" t="s">
        <v>29</v>
      </c>
      <c r="D16" s="12" t="s">
        <v>59</v>
      </c>
      <c r="E16" s="12" t="s">
        <v>56</v>
      </c>
      <c r="F16" s="12" t="s">
        <v>32</v>
      </c>
      <c r="G16" s="12" t="s">
        <v>57</v>
      </c>
      <c r="H16" s="12">
        <v>2</v>
      </c>
      <c r="I16" s="17">
        <v>72</v>
      </c>
      <c r="J16" s="17">
        <v>74</v>
      </c>
      <c r="K16" s="17">
        <f t="shared" si="0"/>
        <v>146</v>
      </c>
      <c r="L16" s="18">
        <v>43.8</v>
      </c>
      <c r="M16" s="20">
        <v>77.2</v>
      </c>
      <c r="N16" s="18">
        <f t="shared" si="2"/>
        <v>30.880000000000003</v>
      </c>
      <c r="O16" s="11">
        <f t="shared" si="1"/>
        <v>74.68</v>
      </c>
      <c r="P16" s="25">
        <v>2</v>
      </c>
      <c r="Q16" s="27"/>
    </row>
    <row r="17" spans="1:17" s="4" customFormat="1" ht="24.75" customHeight="1">
      <c r="A17" s="11">
        <v>15</v>
      </c>
      <c r="B17" s="13" t="s">
        <v>60</v>
      </c>
      <c r="C17" s="13" t="s">
        <v>19</v>
      </c>
      <c r="D17" s="12" t="s">
        <v>61</v>
      </c>
      <c r="E17" s="12" t="s">
        <v>56</v>
      </c>
      <c r="F17" s="12" t="s">
        <v>32</v>
      </c>
      <c r="G17" s="12" t="s">
        <v>57</v>
      </c>
      <c r="H17" s="12">
        <v>2</v>
      </c>
      <c r="I17" s="17">
        <v>74</v>
      </c>
      <c r="J17" s="17">
        <v>66</v>
      </c>
      <c r="K17" s="17">
        <f t="shared" si="0"/>
        <v>140</v>
      </c>
      <c r="L17" s="18">
        <v>42</v>
      </c>
      <c r="M17" s="20">
        <v>79.3</v>
      </c>
      <c r="N17" s="18">
        <f t="shared" si="2"/>
        <v>31.72</v>
      </c>
      <c r="O17" s="11">
        <f t="shared" si="1"/>
        <v>73.72</v>
      </c>
      <c r="P17" s="25">
        <v>3</v>
      </c>
      <c r="Q17" s="27"/>
    </row>
    <row r="18" spans="1:17" s="4" customFormat="1" ht="24.75" customHeight="1">
      <c r="A18" s="11">
        <v>16</v>
      </c>
      <c r="B18" s="13" t="s">
        <v>62</v>
      </c>
      <c r="C18" s="13" t="s">
        <v>29</v>
      </c>
      <c r="D18" s="12" t="s">
        <v>63</v>
      </c>
      <c r="E18" s="12" t="s">
        <v>56</v>
      </c>
      <c r="F18" s="12" t="s">
        <v>32</v>
      </c>
      <c r="G18" s="12" t="s">
        <v>57</v>
      </c>
      <c r="H18" s="12">
        <v>2</v>
      </c>
      <c r="I18" s="17">
        <v>65</v>
      </c>
      <c r="J18" s="17">
        <v>73</v>
      </c>
      <c r="K18" s="17">
        <f t="shared" si="0"/>
        <v>138</v>
      </c>
      <c r="L18" s="18">
        <v>41.4</v>
      </c>
      <c r="M18" s="19">
        <v>76.6</v>
      </c>
      <c r="N18" s="18">
        <f t="shared" si="2"/>
        <v>30.64</v>
      </c>
      <c r="O18" s="11">
        <f t="shared" si="1"/>
        <v>72.03999999999999</v>
      </c>
      <c r="P18" s="25">
        <v>4</v>
      </c>
      <c r="Q18" s="27"/>
    </row>
    <row r="19" spans="1:17" s="4" customFormat="1" ht="24.75" customHeight="1">
      <c r="A19" s="11">
        <v>17</v>
      </c>
      <c r="B19" s="13" t="s">
        <v>64</v>
      </c>
      <c r="C19" s="13" t="s">
        <v>19</v>
      </c>
      <c r="D19" s="12" t="s">
        <v>65</v>
      </c>
      <c r="E19" s="12" t="s">
        <v>56</v>
      </c>
      <c r="F19" s="12" t="s">
        <v>32</v>
      </c>
      <c r="G19" s="12" t="s">
        <v>57</v>
      </c>
      <c r="H19" s="12">
        <v>2</v>
      </c>
      <c r="I19" s="17">
        <v>66</v>
      </c>
      <c r="J19" s="17">
        <v>72.5</v>
      </c>
      <c r="K19" s="17">
        <f t="shared" si="0"/>
        <v>138.5</v>
      </c>
      <c r="L19" s="18">
        <v>41.55</v>
      </c>
      <c r="M19" s="20" t="s">
        <v>47</v>
      </c>
      <c r="N19" s="18"/>
      <c r="O19" s="11">
        <f t="shared" si="1"/>
        <v>41.55</v>
      </c>
      <c r="P19" s="25"/>
      <c r="Q19" s="29"/>
    </row>
    <row r="20" spans="1:17" s="4" customFormat="1" ht="24.75" customHeight="1">
      <c r="A20" s="11">
        <v>18</v>
      </c>
      <c r="B20" s="13" t="s">
        <v>66</v>
      </c>
      <c r="C20" s="13" t="s">
        <v>19</v>
      </c>
      <c r="D20" s="14">
        <v>3121060102026</v>
      </c>
      <c r="E20" s="12" t="s">
        <v>56</v>
      </c>
      <c r="F20" s="12" t="s">
        <v>32</v>
      </c>
      <c r="G20" s="12">
        <v>34006039</v>
      </c>
      <c r="H20" s="12">
        <v>2</v>
      </c>
      <c r="I20" s="17">
        <v>70</v>
      </c>
      <c r="J20" s="17">
        <v>66.5</v>
      </c>
      <c r="K20" s="17">
        <f t="shared" si="0"/>
        <v>136.5</v>
      </c>
      <c r="L20" s="18">
        <v>40.95</v>
      </c>
      <c r="M20" s="19" t="s">
        <v>47</v>
      </c>
      <c r="N20" s="18"/>
      <c r="O20" s="11">
        <f t="shared" si="1"/>
        <v>40.95</v>
      </c>
      <c r="P20" s="25"/>
      <c r="Q20" s="29"/>
    </row>
  </sheetData>
  <sheetProtection/>
  <mergeCells count="1">
    <mergeCell ref="A1:Q1"/>
  </mergeCells>
  <printOptions/>
  <pageMargins left="0.5118110236220472" right="0.5118110236220472" top="0.5511811023622047" bottom="0.5511811023622047" header="0.31496062992125984" footer="0.31496062992125984"/>
  <pageSetup horizontalDpi="600" verticalDpi="600" orientation="landscape" paperSize="9"/>
  <headerFooter alignWithMargins="0">
    <oddFooter>&amp;C第 &amp;P 页，共 &amp;N 页</oddFooter>
  </headerFooter>
  <ignoredErrors>
    <ignoredError sqref="G3:G20"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陈雨江</cp:lastModifiedBy>
  <cp:lastPrinted>2021-02-01T08:05:01Z</cp:lastPrinted>
  <dcterms:created xsi:type="dcterms:W3CDTF">2011-12-22T09:04:50Z</dcterms:created>
  <dcterms:modified xsi:type="dcterms:W3CDTF">2021-02-02T07:33:48Z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