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</sheets>
  <definedNames>
    <definedName name="_xlnm._FilterDatabase" localSheetId="0" hidden="1">'Sheet1'!$A$3:$M$3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<sst xmlns="http://schemas.openxmlformats.org/spreadsheetml/2006/main" count="315" uniqueCount="206">
  <si>
    <t>性别</t>
  </si>
  <si>
    <t>2020002</t>
  </si>
  <si>
    <t>2020003</t>
  </si>
  <si>
    <t>2020004</t>
  </si>
  <si>
    <t>2020005</t>
  </si>
  <si>
    <t>2020007</t>
  </si>
  <si>
    <t>2020009</t>
  </si>
  <si>
    <t>2020010</t>
  </si>
  <si>
    <t>2020011</t>
  </si>
  <si>
    <t>2020018</t>
  </si>
  <si>
    <t>2020019</t>
  </si>
  <si>
    <t>2020020</t>
  </si>
  <si>
    <t>2020021</t>
  </si>
  <si>
    <t>2020025</t>
  </si>
  <si>
    <t>2020028</t>
  </si>
  <si>
    <t>2020029</t>
  </si>
  <si>
    <t>2020030</t>
  </si>
  <si>
    <t>2020031</t>
  </si>
  <si>
    <t>2020032</t>
  </si>
  <si>
    <t>2020033</t>
  </si>
  <si>
    <t>2020034</t>
  </si>
  <si>
    <t>2020035</t>
  </si>
  <si>
    <t>2020041</t>
  </si>
  <si>
    <t>2020042</t>
  </si>
  <si>
    <t>2020043</t>
  </si>
  <si>
    <t>2020045</t>
  </si>
  <si>
    <t>2020046</t>
  </si>
  <si>
    <t>2020047</t>
  </si>
  <si>
    <t>2020049</t>
  </si>
  <si>
    <t>2020050</t>
  </si>
  <si>
    <t>李国东</t>
  </si>
  <si>
    <t>杨旺</t>
  </si>
  <si>
    <t>梅伯建</t>
  </si>
  <si>
    <t>刘媛</t>
  </si>
  <si>
    <t>李珊</t>
  </si>
  <si>
    <t>黄昌龙</t>
  </si>
  <si>
    <t>杨娟</t>
  </si>
  <si>
    <t>泽让卓玛</t>
  </si>
  <si>
    <t>冯民强</t>
  </si>
  <si>
    <t>官露</t>
  </si>
  <si>
    <t>李慧</t>
  </si>
  <si>
    <t>彭华</t>
  </si>
  <si>
    <t>谢颜徽</t>
  </si>
  <si>
    <t>张希</t>
  </si>
  <si>
    <t>李亚蒙</t>
  </si>
  <si>
    <t>张榆聆</t>
  </si>
  <si>
    <t>万郭燕</t>
  </si>
  <si>
    <t>何月婷</t>
  </si>
  <si>
    <t>牟欧</t>
  </si>
  <si>
    <t>胡文娟</t>
  </si>
  <si>
    <t>姜群</t>
  </si>
  <si>
    <t>苗露阳</t>
  </si>
  <si>
    <t>朱海</t>
  </si>
  <si>
    <t>郑美鑫</t>
  </si>
  <si>
    <t>郭林</t>
  </si>
  <si>
    <t>高志鹃</t>
  </si>
  <si>
    <t>顾菊</t>
  </si>
  <si>
    <t>胥李莉</t>
  </si>
  <si>
    <t>肖菊</t>
  </si>
  <si>
    <t>张汉扬</t>
  </si>
  <si>
    <t>张艾迪</t>
  </si>
  <si>
    <t>刘璐璐</t>
  </si>
  <si>
    <t>高学银</t>
  </si>
  <si>
    <t>陶勇</t>
  </si>
  <si>
    <t>鲜其燕</t>
  </si>
  <si>
    <t>苏红</t>
  </si>
  <si>
    <t>蒋天元</t>
  </si>
  <si>
    <t>张青霞</t>
  </si>
  <si>
    <t>朱志琼</t>
  </si>
  <si>
    <t>董文月</t>
  </si>
  <si>
    <t>朱英铭</t>
  </si>
  <si>
    <t>陈洪滔</t>
  </si>
  <si>
    <t>女</t>
  </si>
  <si>
    <t>男</t>
  </si>
  <si>
    <t>202000202</t>
  </si>
  <si>
    <t>202000203</t>
  </si>
  <si>
    <t>202000204</t>
  </si>
  <si>
    <t>202000205</t>
  </si>
  <si>
    <t>202000211</t>
  </si>
  <si>
    <t>202000402</t>
  </si>
  <si>
    <t>202000503</t>
  </si>
  <si>
    <t>202001103</t>
  </si>
  <si>
    <t>202001803</t>
  </si>
  <si>
    <t>202001904</t>
  </si>
  <si>
    <t>202002002</t>
  </si>
  <si>
    <t>202002003</t>
  </si>
  <si>
    <t>202002104</t>
  </si>
  <si>
    <t>202002302</t>
  </si>
  <si>
    <t>202002502</t>
  </si>
  <si>
    <t>202002503</t>
  </si>
  <si>
    <t>202002504</t>
  </si>
  <si>
    <t>202002506</t>
  </si>
  <si>
    <t>202003106</t>
  </si>
  <si>
    <t>202003202</t>
  </si>
  <si>
    <t>202003305</t>
  </si>
  <si>
    <t>202003903</t>
  </si>
  <si>
    <t>202004202</t>
  </si>
  <si>
    <t>202004207</t>
  </si>
  <si>
    <t>202004302</t>
  </si>
  <si>
    <t>202004702</t>
  </si>
  <si>
    <t>202004909</t>
  </si>
  <si>
    <t>202005002</t>
  </si>
  <si>
    <t>雅安市雨城区2020年公开考调机关事业单位工作人员拟调动人选</t>
  </si>
  <si>
    <t>附件.</t>
  </si>
  <si>
    <t>考核合格</t>
  </si>
  <si>
    <t>拟调入</t>
  </si>
  <si>
    <t>黄思敏</t>
  </si>
  <si>
    <t>李宛峰</t>
  </si>
  <si>
    <t>男</t>
  </si>
  <si>
    <t>2020002</t>
  </si>
  <si>
    <t>202000301</t>
  </si>
  <si>
    <t>202000501</t>
  </si>
  <si>
    <t>考核合格</t>
  </si>
  <si>
    <t>拟调入</t>
  </si>
  <si>
    <t>李丽琴</t>
  </si>
  <si>
    <t>2020005</t>
  </si>
  <si>
    <t>202000701</t>
  </si>
  <si>
    <t>202000901</t>
  </si>
  <si>
    <t>202001001</t>
  </si>
  <si>
    <t>考核合格</t>
  </si>
  <si>
    <t>拟调入</t>
  </si>
  <si>
    <t>吴雨桐</t>
  </si>
  <si>
    <t>2020011</t>
  </si>
  <si>
    <t>202001101</t>
  </si>
  <si>
    <t>2020017</t>
  </si>
  <si>
    <t>202001701</t>
  </si>
  <si>
    <t>202001901</t>
  </si>
  <si>
    <t>考核合格</t>
  </si>
  <si>
    <t>拟调入</t>
  </si>
  <si>
    <t>杜蔚</t>
  </si>
  <si>
    <t>女</t>
  </si>
  <si>
    <t>2020020</t>
  </si>
  <si>
    <t>考核合格</t>
  </si>
  <si>
    <t>拟调入</t>
  </si>
  <si>
    <t>考核合格</t>
  </si>
  <si>
    <t>拟调入</t>
  </si>
  <si>
    <t>202002101</t>
  </si>
  <si>
    <t>考核合格</t>
  </si>
  <si>
    <t>拟调入</t>
  </si>
  <si>
    <t>考核合格</t>
  </si>
  <si>
    <t>拟调入</t>
  </si>
  <si>
    <t>李文静</t>
  </si>
  <si>
    <t>2020023</t>
  </si>
  <si>
    <t>2020023</t>
  </si>
  <si>
    <t>202002301</t>
  </si>
  <si>
    <t>考核合格</t>
  </si>
  <si>
    <t>拟调入</t>
  </si>
  <si>
    <t>唐茂文</t>
  </si>
  <si>
    <t>2020024</t>
  </si>
  <si>
    <t>202002401</t>
  </si>
  <si>
    <t>考核合格</t>
  </si>
  <si>
    <t>拟调入</t>
  </si>
  <si>
    <t>202002501</t>
  </si>
  <si>
    <t>考核合格</t>
  </si>
  <si>
    <t>拟调入</t>
  </si>
  <si>
    <t>余美</t>
  </si>
  <si>
    <t>2020025</t>
  </si>
  <si>
    <t>考核合格</t>
  </si>
  <si>
    <t>拟调入</t>
  </si>
  <si>
    <t>202002801</t>
  </si>
  <si>
    <t>202002901</t>
  </si>
  <si>
    <t>考核合格</t>
  </si>
  <si>
    <t>拟调入</t>
  </si>
  <si>
    <t>202003001</t>
  </si>
  <si>
    <t>考核合格</t>
  </si>
  <si>
    <t>拟调入</t>
  </si>
  <si>
    <t>考核合格</t>
  </si>
  <si>
    <t>拟调入</t>
  </si>
  <si>
    <t>202003401</t>
  </si>
  <si>
    <t>202003501</t>
  </si>
  <si>
    <t>考核合格</t>
  </si>
  <si>
    <t>拟调入</t>
  </si>
  <si>
    <t>2020039</t>
  </si>
  <si>
    <t>202004101</t>
  </si>
  <si>
    <t>考核合格</t>
  </si>
  <si>
    <t>拟调入</t>
  </si>
  <si>
    <t>考核合格</t>
  </si>
  <si>
    <t>拟调入</t>
  </si>
  <si>
    <t>2020043</t>
  </si>
  <si>
    <t>202004301</t>
  </si>
  <si>
    <t>202004501</t>
  </si>
  <si>
    <t>考核合格</t>
  </si>
  <si>
    <t>拟调入</t>
  </si>
  <si>
    <t>202004601</t>
  </si>
  <si>
    <t>考核合格</t>
  </si>
  <si>
    <t>拟调入</t>
  </si>
  <si>
    <t>2020048</t>
  </si>
  <si>
    <t>202004801</t>
  </si>
  <si>
    <t>考核合格</t>
  </si>
  <si>
    <t>拟调入</t>
  </si>
  <si>
    <t>考核合格</t>
  </si>
  <si>
    <t>拟调入</t>
  </si>
  <si>
    <t>考核合格</t>
  </si>
  <si>
    <t>拟调入</t>
  </si>
  <si>
    <t>序号</t>
  </si>
  <si>
    <t>姓名</t>
  </si>
  <si>
    <t>岗位编码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</si>
  <si>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</si>
  <si>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</si>
  <si>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</si>
  <si>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</si>
  <si>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</si>
  <si>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</si>
  <si>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</si>
  <si>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考核情况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</si>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</sst>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9"/>
      <name val="仿宋_GB2312"/>
      <family val="3"/>
    </font>
    <font>
      <b/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9">
      <selection activeCell="Q28" sqref="Q28"/>
    </sheetView>
  </sheetViews>
  <sheetFormatPr defaultColWidth="9.00390625" defaultRowHeight="19.5" customHeight="1"/>
  <cols>
    <col min="1" max="1" width="4.50390625" style="1" customWidth="1"/>
    <col min="2" max="2" width="8.25390625" style="1" customWidth="1"/>
    <col min="3" max="3" width="6.50390625" style="1" customWidth="1"/>
    <col min="4" max="5" width="10.75390625" style="1" customWidth="1"/>
    <col min="6" max="10" width="8.625" style="2" customWidth="1"/>
    <col min="11" max="11" width="8.625" style="1" customWidth="1"/>
    <col min="12" max="12" width="9.75390625" style="1" customWidth="1"/>
    <col min="13" max="13" width="9.625" style="1" customWidth="1"/>
    <col min="14" max="16384" width="9.00390625" style="1" customWidth="1"/>
  </cols>
  <sheetData>
    <row r="1" spans="1:2" ht="24.75" customHeight="1">
      <c r="A1" s="11" t="s">
        <v>103</v>
      </c>
      <c r="B1" s="11"/>
    </row>
    <row r="2" spans="1:13" ht="35.25" customHeight="1">
      <c r="A2" s="10" t="s">
        <v>102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9" customFormat="1" ht="43.5" customHeight="1">
      <c r="A3" s="6" t="s">
        <v>194</v>
      </c>
      <c r="B3" s="6" t="s">
        <v>195</v>
      </c>
      <c r="C3" s="7" t="s">
        <v>0</v>
      </c>
      <c r="D3" s="7" t="s">
        <v>196</v>
      </c>
      <c r="E3" s="7" t="s">
        <v>197</v>
      </c>
      <c r="F3" s="8" t="s">
        <v>198</v>
      </c>
      <c r="G3" s="8" t="s">
        <v>199</v>
      </c>
      <c r="H3" s="8" t="s">
        <v>200</v>
      </c>
      <c r="I3" s="8" t="s">
        <v>201</v>
      </c>
      <c r="J3" s="8" t="s">
        <v>202</v>
      </c>
      <c r="K3" s="6" t="s">
        <v>203</v>
      </c>
      <c r="L3" s="6" t="s">
        <v>204</v>
      </c>
      <c r="M3" s="6" t="s">
        <v>205</v>
      </c>
    </row>
    <row r="4" spans="1:13" ht="34.5" customHeight="1">
      <c r="A4" s="3">
        <v>1</v>
      </c>
      <c r="B4" s="3" t="s">
        <v>30</v>
      </c>
      <c r="C4" s="3" t="s">
        <v>73</v>
      </c>
      <c r="D4" s="3" t="s">
        <v>1</v>
      </c>
      <c r="E4" s="4" t="s">
        <v>75</v>
      </c>
      <c r="F4" s="5">
        <v>79</v>
      </c>
      <c r="G4" s="5">
        <f aca="true" t="shared" si="0" ref="G4:G33">F4*0.4</f>
        <v>31.6</v>
      </c>
      <c r="H4" s="5">
        <v>85.4</v>
      </c>
      <c r="I4" s="5">
        <f aca="true" t="shared" si="1" ref="I4:I33">H4*0.6</f>
        <v>51.24</v>
      </c>
      <c r="J4" s="5">
        <f aca="true" t="shared" si="2" ref="J4:J33">G4+I4</f>
        <v>82.84</v>
      </c>
      <c r="K4" s="3">
        <v>1</v>
      </c>
      <c r="L4" s="3" t="s">
        <v>104</v>
      </c>
      <c r="M4" s="3" t="s">
        <v>105</v>
      </c>
    </row>
    <row r="5" spans="1:13" ht="34.5" customHeight="1">
      <c r="A5" s="3">
        <v>2</v>
      </c>
      <c r="B5" s="3" t="s">
        <v>32</v>
      </c>
      <c r="C5" s="3" t="s">
        <v>73</v>
      </c>
      <c r="D5" s="3" t="s">
        <v>1</v>
      </c>
      <c r="E5" s="4" t="s">
        <v>77</v>
      </c>
      <c r="F5" s="5">
        <v>76</v>
      </c>
      <c r="G5" s="5">
        <f t="shared" si="0"/>
        <v>30.400000000000002</v>
      </c>
      <c r="H5" s="5">
        <v>85.3</v>
      </c>
      <c r="I5" s="5">
        <f t="shared" si="1"/>
        <v>51.18</v>
      </c>
      <c r="J5" s="5">
        <f t="shared" si="2"/>
        <v>81.58</v>
      </c>
      <c r="K5" s="3">
        <v>2</v>
      </c>
      <c r="L5" s="3" t="s">
        <v>104</v>
      </c>
      <c r="M5" s="3" t="s">
        <v>105</v>
      </c>
    </row>
    <row r="6" spans="1:13" ht="34.5" customHeight="1">
      <c r="A6" s="3">
        <v>3</v>
      </c>
      <c r="B6" s="3" t="s">
        <v>106</v>
      </c>
      <c r="C6" s="3" t="s">
        <v>73</v>
      </c>
      <c r="D6" s="3" t="s">
        <v>1</v>
      </c>
      <c r="E6" s="4" t="s">
        <v>74</v>
      </c>
      <c r="F6" s="5">
        <v>73</v>
      </c>
      <c r="G6" s="5">
        <f t="shared" si="0"/>
        <v>29.200000000000003</v>
      </c>
      <c r="H6" s="5">
        <v>85.4</v>
      </c>
      <c r="I6" s="5">
        <f t="shared" si="1"/>
        <v>51.24</v>
      </c>
      <c r="J6" s="5">
        <f t="shared" si="2"/>
        <v>80.44</v>
      </c>
      <c r="K6" s="3">
        <v>3</v>
      </c>
      <c r="L6" s="3" t="s">
        <v>104</v>
      </c>
      <c r="M6" s="3" t="s">
        <v>105</v>
      </c>
    </row>
    <row r="7" spans="1:13" ht="34.5" customHeight="1">
      <c r="A7" s="3">
        <v>4</v>
      </c>
      <c r="B7" s="3" t="s">
        <v>31</v>
      </c>
      <c r="C7" s="3" t="s">
        <v>73</v>
      </c>
      <c r="D7" s="3" t="s">
        <v>1</v>
      </c>
      <c r="E7" s="4" t="s">
        <v>76</v>
      </c>
      <c r="F7" s="5">
        <v>75</v>
      </c>
      <c r="G7" s="5">
        <f t="shared" si="0"/>
        <v>30</v>
      </c>
      <c r="H7" s="5">
        <v>81.8</v>
      </c>
      <c r="I7" s="5">
        <f t="shared" si="1"/>
        <v>49.08</v>
      </c>
      <c r="J7" s="5">
        <f t="shared" si="2"/>
        <v>79.08</v>
      </c>
      <c r="K7" s="3">
        <v>4</v>
      </c>
      <c r="L7" s="3" t="s">
        <v>104</v>
      </c>
      <c r="M7" s="3" t="s">
        <v>105</v>
      </c>
    </row>
    <row r="8" spans="1:13" ht="34.5" customHeight="1">
      <c r="A8" s="3">
        <v>5</v>
      </c>
      <c r="B8" s="3" t="s">
        <v>107</v>
      </c>
      <c r="C8" s="3" t="s">
        <v>108</v>
      </c>
      <c r="D8" s="3" t="s">
        <v>109</v>
      </c>
      <c r="E8" s="4" t="s">
        <v>78</v>
      </c>
      <c r="F8" s="5">
        <v>67</v>
      </c>
      <c r="G8" s="5">
        <f t="shared" si="0"/>
        <v>26.8</v>
      </c>
      <c r="H8" s="5">
        <v>83.2</v>
      </c>
      <c r="I8" s="5">
        <f t="shared" si="1"/>
        <v>49.92</v>
      </c>
      <c r="J8" s="5">
        <f t="shared" si="2"/>
        <v>76.72</v>
      </c>
      <c r="K8" s="3">
        <v>5</v>
      </c>
      <c r="L8" s="3" t="s">
        <v>104</v>
      </c>
      <c r="M8" s="3" t="s">
        <v>105</v>
      </c>
    </row>
    <row r="9" spans="1:13" ht="34.5" customHeight="1">
      <c r="A9" s="3">
        <v>6</v>
      </c>
      <c r="B9" s="3" t="s">
        <v>33</v>
      </c>
      <c r="C9" s="3" t="s">
        <v>72</v>
      </c>
      <c r="D9" s="3" t="s">
        <v>2</v>
      </c>
      <c r="E9" s="4" t="s">
        <v>110</v>
      </c>
      <c r="F9" s="5">
        <v>74</v>
      </c>
      <c r="G9" s="5">
        <f t="shared" si="0"/>
        <v>29.6</v>
      </c>
      <c r="H9" s="5">
        <v>83</v>
      </c>
      <c r="I9" s="5">
        <f t="shared" si="1"/>
        <v>49.8</v>
      </c>
      <c r="J9" s="5">
        <f t="shared" si="2"/>
        <v>79.4</v>
      </c>
      <c r="K9" s="3">
        <v>1</v>
      </c>
      <c r="L9" s="3" t="s">
        <v>104</v>
      </c>
      <c r="M9" s="3" t="s">
        <v>105</v>
      </c>
    </row>
    <row r="10" spans="1:13" ht="34.5" customHeight="1">
      <c r="A10" s="3">
        <v>7</v>
      </c>
      <c r="B10" s="3" t="s">
        <v>34</v>
      </c>
      <c r="C10" s="3" t="s">
        <v>72</v>
      </c>
      <c r="D10" s="3" t="s">
        <v>3</v>
      </c>
      <c r="E10" s="4" t="s">
        <v>79</v>
      </c>
      <c r="F10" s="5">
        <v>69</v>
      </c>
      <c r="G10" s="5">
        <f t="shared" si="0"/>
        <v>27.6</v>
      </c>
      <c r="H10" s="5">
        <v>84.4</v>
      </c>
      <c r="I10" s="5">
        <f t="shared" si="1"/>
        <v>50.64</v>
      </c>
      <c r="J10" s="5">
        <f t="shared" si="2"/>
        <v>78.24000000000001</v>
      </c>
      <c r="K10" s="3">
        <v>2</v>
      </c>
      <c r="L10" s="3" t="s">
        <v>104</v>
      </c>
      <c r="M10" s="3" t="s">
        <v>105</v>
      </c>
    </row>
    <row r="11" spans="1:13" ht="34.5" customHeight="1">
      <c r="A11" s="3">
        <v>8</v>
      </c>
      <c r="B11" s="3" t="s">
        <v>35</v>
      </c>
      <c r="C11" s="3" t="s">
        <v>73</v>
      </c>
      <c r="D11" s="3" t="s">
        <v>4</v>
      </c>
      <c r="E11" s="4" t="s">
        <v>111</v>
      </c>
      <c r="F11" s="5">
        <v>72</v>
      </c>
      <c r="G11" s="5">
        <f t="shared" si="0"/>
        <v>28.8</v>
      </c>
      <c r="H11" s="5">
        <v>78.4</v>
      </c>
      <c r="I11" s="5">
        <f t="shared" si="1"/>
        <v>47.04</v>
      </c>
      <c r="J11" s="5">
        <f t="shared" si="2"/>
        <v>75.84</v>
      </c>
      <c r="K11" s="3">
        <v>1</v>
      </c>
      <c r="L11" s="3" t="s">
        <v>112</v>
      </c>
      <c r="M11" s="3" t="s">
        <v>113</v>
      </c>
    </row>
    <row r="12" spans="1:13" ht="34.5" customHeight="1">
      <c r="A12" s="3">
        <v>9</v>
      </c>
      <c r="B12" s="3" t="s">
        <v>114</v>
      </c>
      <c r="C12" s="3" t="s">
        <v>72</v>
      </c>
      <c r="D12" s="3" t="s">
        <v>115</v>
      </c>
      <c r="E12" s="4" t="s">
        <v>80</v>
      </c>
      <c r="F12" s="5">
        <v>69</v>
      </c>
      <c r="G12" s="5">
        <f t="shared" si="0"/>
        <v>27.6</v>
      </c>
      <c r="H12" s="5">
        <v>79.2</v>
      </c>
      <c r="I12" s="5">
        <f t="shared" si="1"/>
        <v>47.52</v>
      </c>
      <c r="J12" s="5">
        <f t="shared" si="2"/>
        <v>75.12</v>
      </c>
      <c r="K12" s="3">
        <v>2</v>
      </c>
      <c r="L12" s="3" t="s">
        <v>112</v>
      </c>
      <c r="M12" s="3" t="s">
        <v>113</v>
      </c>
    </row>
    <row r="13" spans="1:13" ht="34.5" customHeight="1">
      <c r="A13" s="3">
        <v>10</v>
      </c>
      <c r="B13" s="3" t="s">
        <v>36</v>
      </c>
      <c r="C13" s="3" t="s">
        <v>72</v>
      </c>
      <c r="D13" s="3" t="s">
        <v>5</v>
      </c>
      <c r="E13" s="4" t="s">
        <v>116</v>
      </c>
      <c r="F13" s="5">
        <v>84</v>
      </c>
      <c r="G13" s="5">
        <f t="shared" si="0"/>
        <v>33.6</v>
      </c>
      <c r="H13" s="5">
        <v>86</v>
      </c>
      <c r="I13" s="5">
        <f t="shared" si="1"/>
        <v>51.6</v>
      </c>
      <c r="J13" s="5">
        <f t="shared" si="2"/>
        <v>85.2</v>
      </c>
      <c r="K13" s="3">
        <v>1</v>
      </c>
      <c r="L13" s="3" t="s">
        <v>112</v>
      </c>
      <c r="M13" s="3" t="s">
        <v>113</v>
      </c>
    </row>
    <row r="14" spans="1:13" ht="34.5" customHeight="1">
      <c r="A14" s="3">
        <v>11</v>
      </c>
      <c r="B14" s="3" t="s">
        <v>37</v>
      </c>
      <c r="C14" s="3" t="s">
        <v>72</v>
      </c>
      <c r="D14" s="3" t="s">
        <v>6</v>
      </c>
      <c r="E14" s="4" t="s">
        <v>117</v>
      </c>
      <c r="F14" s="5">
        <v>69</v>
      </c>
      <c r="G14" s="5">
        <f t="shared" si="0"/>
        <v>27.6</v>
      </c>
      <c r="H14" s="5">
        <v>79.4</v>
      </c>
      <c r="I14" s="5">
        <f t="shared" si="1"/>
        <v>47.64</v>
      </c>
      <c r="J14" s="5">
        <f t="shared" si="2"/>
        <v>75.24000000000001</v>
      </c>
      <c r="K14" s="3">
        <v>1</v>
      </c>
      <c r="L14" s="3" t="s">
        <v>112</v>
      </c>
      <c r="M14" s="3" t="s">
        <v>113</v>
      </c>
    </row>
    <row r="15" spans="1:13" ht="34.5" customHeight="1">
      <c r="A15" s="3">
        <v>12</v>
      </c>
      <c r="B15" s="3" t="s">
        <v>38</v>
      </c>
      <c r="C15" s="3" t="s">
        <v>73</v>
      </c>
      <c r="D15" s="3" t="s">
        <v>7</v>
      </c>
      <c r="E15" s="4" t="s">
        <v>118</v>
      </c>
      <c r="F15" s="5">
        <v>74</v>
      </c>
      <c r="G15" s="5">
        <f t="shared" si="0"/>
        <v>29.6</v>
      </c>
      <c r="H15" s="5">
        <v>83.2</v>
      </c>
      <c r="I15" s="5">
        <f t="shared" si="1"/>
        <v>49.92</v>
      </c>
      <c r="J15" s="5">
        <f t="shared" si="2"/>
        <v>79.52000000000001</v>
      </c>
      <c r="K15" s="3">
        <v>1</v>
      </c>
      <c r="L15" s="3" t="s">
        <v>119</v>
      </c>
      <c r="M15" s="3" t="s">
        <v>120</v>
      </c>
    </row>
    <row r="16" spans="1:13" ht="34.5" customHeight="1">
      <c r="A16" s="3">
        <v>13</v>
      </c>
      <c r="B16" s="3" t="s">
        <v>121</v>
      </c>
      <c r="C16" s="3" t="s">
        <v>72</v>
      </c>
      <c r="D16" s="3" t="s">
        <v>122</v>
      </c>
      <c r="E16" s="4" t="s">
        <v>81</v>
      </c>
      <c r="F16" s="5">
        <v>74</v>
      </c>
      <c r="G16" s="5">
        <f t="shared" si="0"/>
        <v>29.6</v>
      </c>
      <c r="H16" s="5">
        <v>79.7</v>
      </c>
      <c r="I16" s="5">
        <f t="shared" si="1"/>
        <v>47.82</v>
      </c>
      <c r="J16" s="5">
        <f t="shared" si="2"/>
        <v>77.42</v>
      </c>
      <c r="K16" s="3">
        <v>1</v>
      </c>
      <c r="L16" s="3" t="s">
        <v>119</v>
      </c>
      <c r="M16" s="3" t="s">
        <v>120</v>
      </c>
    </row>
    <row r="17" spans="1:13" ht="34.5" customHeight="1">
      <c r="A17" s="3">
        <v>14</v>
      </c>
      <c r="B17" s="3" t="s">
        <v>39</v>
      </c>
      <c r="C17" s="3" t="s">
        <v>72</v>
      </c>
      <c r="D17" s="3" t="s">
        <v>8</v>
      </c>
      <c r="E17" s="4" t="s">
        <v>123</v>
      </c>
      <c r="F17" s="5">
        <v>70</v>
      </c>
      <c r="G17" s="5">
        <f t="shared" si="0"/>
        <v>28</v>
      </c>
      <c r="H17" s="5">
        <v>81.6</v>
      </c>
      <c r="I17" s="5">
        <f t="shared" si="1"/>
        <v>48.959999999999994</v>
      </c>
      <c r="J17" s="5">
        <f t="shared" si="2"/>
        <v>76.96</v>
      </c>
      <c r="K17" s="3">
        <v>2</v>
      </c>
      <c r="L17" s="3" t="s">
        <v>119</v>
      </c>
      <c r="M17" s="3" t="s">
        <v>120</v>
      </c>
    </row>
    <row r="18" spans="1:13" ht="34.5" customHeight="1">
      <c r="A18" s="3">
        <v>15</v>
      </c>
      <c r="B18" s="3" t="s">
        <v>40</v>
      </c>
      <c r="C18" s="3" t="s">
        <v>72</v>
      </c>
      <c r="D18" s="3" t="s">
        <v>124</v>
      </c>
      <c r="E18" s="4" t="s">
        <v>125</v>
      </c>
      <c r="F18" s="5">
        <v>71</v>
      </c>
      <c r="G18" s="5">
        <f t="shared" si="0"/>
        <v>28.400000000000002</v>
      </c>
      <c r="H18" s="5">
        <v>81.8</v>
      </c>
      <c r="I18" s="5">
        <f t="shared" si="1"/>
        <v>49.08</v>
      </c>
      <c r="J18" s="5">
        <f t="shared" si="2"/>
        <v>77.48</v>
      </c>
      <c r="K18" s="3">
        <v>1</v>
      </c>
      <c r="L18" s="3" t="s">
        <v>119</v>
      </c>
      <c r="M18" s="3" t="s">
        <v>120</v>
      </c>
    </row>
    <row r="19" spans="1:13" ht="34.5" customHeight="1">
      <c r="A19" s="3">
        <v>16</v>
      </c>
      <c r="B19" s="3" t="s">
        <v>41</v>
      </c>
      <c r="C19" s="3" t="s">
        <v>72</v>
      </c>
      <c r="D19" s="3" t="s">
        <v>9</v>
      </c>
      <c r="E19" s="4" t="s">
        <v>82</v>
      </c>
      <c r="F19" s="5">
        <v>82</v>
      </c>
      <c r="G19" s="5">
        <f t="shared" si="0"/>
        <v>32.800000000000004</v>
      </c>
      <c r="H19" s="5">
        <v>84.8</v>
      </c>
      <c r="I19" s="5">
        <f t="shared" si="1"/>
        <v>50.879999999999995</v>
      </c>
      <c r="J19" s="5">
        <f t="shared" si="2"/>
        <v>83.68</v>
      </c>
      <c r="K19" s="3">
        <v>1</v>
      </c>
      <c r="L19" s="3" t="s">
        <v>119</v>
      </c>
      <c r="M19" s="3" t="s">
        <v>120</v>
      </c>
    </row>
    <row r="20" spans="1:13" ht="34.5" customHeight="1">
      <c r="A20" s="3">
        <v>17</v>
      </c>
      <c r="B20" s="3" t="s">
        <v>43</v>
      </c>
      <c r="C20" s="3" t="s">
        <v>72</v>
      </c>
      <c r="D20" s="3" t="s">
        <v>10</v>
      </c>
      <c r="E20" s="4" t="s">
        <v>83</v>
      </c>
      <c r="F20" s="5">
        <v>72</v>
      </c>
      <c r="G20" s="5">
        <f t="shared" si="0"/>
        <v>28.8</v>
      </c>
      <c r="H20" s="5">
        <v>87.4</v>
      </c>
      <c r="I20" s="5">
        <f t="shared" si="1"/>
        <v>52.440000000000005</v>
      </c>
      <c r="J20" s="5">
        <f t="shared" si="2"/>
        <v>81.24000000000001</v>
      </c>
      <c r="K20" s="3">
        <v>1</v>
      </c>
      <c r="L20" s="3" t="s">
        <v>119</v>
      </c>
      <c r="M20" s="3" t="s">
        <v>120</v>
      </c>
    </row>
    <row r="21" spans="1:13" ht="34.5" customHeight="1">
      <c r="A21" s="3">
        <v>18</v>
      </c>
      <c r="B21" s="3" t="s">
        <v>42</v>
      </c>
      <c r="C21" s="3" t="s">
        <v>72</v>
      </c>
      <c r="D21" s="3" t="s">
        <v>10</v>
      </c>
      <c r="E21" s="4" t="s">
        <v>126</v>
      </c>
      <c r="F21" s="5">
        <v>67</v>
      </c>
      <c r="G21" s="5">
        <f t="shared" si="0"/>
        <v>26.8</v>
      </c>
      <c r="H21" s="5">
        <v>82.2</v>
      </c>
      <c r="I21" s="5">
        <f t="shared" si="1"/>
        <v>49.32</v>
      </c>
      <c r="J21" s="5">
        <f t="shared" si="2"/>
        <v>76.12</v>
      </c>
      <c r="K21" s="3">
        <v>2</v>
      </c>
      <c r="L21" s="3" t="s">
        <v>127</v>
      </c>
      <c r="M21" s="3" t="s">
        <v>128</v>
      </c>
    </row>
    <row r="22" spans="1:13" ht="34.5" customHeight="1">
      <c r="A22" s="3">
        <v>19</v>
      </c>
      <c r="B22" s="3" t="s">
        <v>129</v>
      </c>
      <c r="C22" s="3" t="s">
        <v>130</v>
      </c>
      <c r="D22" s="3" t="s">
        <v>131</v>
      </c>
      <c r="E22" s="4" t="s">
        <v>85</v>
      </c>
      <c r="F22" s="5">
        <v>69</v>
      </c>
      <c r="G22" s="5">
        <f t="shared" si="0"/>
        <v>27.6</v>
      </c>
      <c r="H22" s="5">
        <v>85.4</v>
      </c>
      <c r="I22" s="5">
        <f t="shared" si="1"/>
        <v>51.24</v>
      </c>
      <c r="J22" s="5">
        <f t="shared" si="2"/>
        <v>78.84</v>
      </c>
      <c r="K22" s="3">
        <v>1</v>
      </c>
      <c r="L22" s="3" t="s">
        <v>132</v>
      </c>
      <c r="M22" s="3" t="s">
        <v>133</v>
      </c>
    </row>
    <row r="23" spans="1:13" ht="34.5" customHeight="1">
      <c r="A23" s="3">
        <v>20</v>
      </c>
      <c r="B23" s="3" t="s">
        <v>44</v>
      </c>
      <c r="C23" s="3" t="s">
        <v>73</v>
      </c>
      <c r="D23" s="3" t="s">
        <v>11</v>
      </c>
      <c r="E23" s="4" t="s">
        <v>84</v>
      </c>
      <c r="F23" s="5">
        <v>64</v>
      </c>
      <c r="G23" s="5">
        <f t="shared" si="0"/>
        <v>25.6</v>
      </c>
      <c r="H23" s="5">
        <v>85.6</v>
      </c>
      <c r="I23" s="5">
        <f t="shared" si="1"/>
        <v>51.35999999999999</v>
      </c>
      <c r="J23" s="5">
        <f t="shared" si="2"/>
        <v>76.96</v>
      </c>
      <c r="K23" s="3">
        <v>2</v>
      </c>
      <c r="L23" s="3" t="s">
        <v>134</v>
      </c>
      <c r="M23" s="3" t="s">
        <v>135</v>
      </c>
    </row>
    <row r="24" spans="1:13" ht="34.5" customHeight="1">
      <c r="A24" s="3">
        <v>21</v>
      </c>
      <c r="B24" s="3" t="s">
        <v>45</v>
      </c>
      <c r="C24" s="3" t="s">
        <v>72</v>
      </c>
      <c r="D24" s="3" t="s">
        <v>12</v>
      </c>
      <c r="E24" s="4" t="s">
        <v>136</v>
      </c>
      <c r="F24" s="5">
        <v>81</v>
      </c>
      <c r="G24" s="5">
        <f t="shared" si="0"/>
        <v>32.4</v>
      </c>
      <c r="H24" s="5">
        <v>85.8</v>
      </c>
      <c r="I24" s="5">
        <f t="shared" si="1"/>
        <v>51.48</v>
      </c>
      <c r="J24" s="5">
        <f t="shared" si="2"/>
        <v>83.88</v>
      </c>
      <c r="K24" s="3">
        <v>1</v>
      </c>
      <c r="L24" s="3" t="s">
        <v>137</v>
      </c>
      <c r="M24" s="3" t="s">
        <v>138</v>
      </c>
    </row>
    <row r="25" spans="1:13" ht="34.5" customHeight="1">
      <c r="A25" s="3">
        <v>22</v>
      </c>
      <c r="B25" s="3" t="s">
        <v>46</v>
      </c>
      <c r="C25" s="3" t="s">
        <v>72</v>
      </c>
      <c r="D25" s="3" t="s">
        <v>12</v>
      </c>
      <c r="E25" s="4" t="s">
        <v>86</v>
      </c>
      <c r="F25" s="5">
        <v>75</v>
      </c>
      <c r="G25" s="5">
        <f t="shared" si="0"/>
        <v>30</v>
      </c>
      <c r="H25" s="5">
        <v>84.8</v>
      </c>
      <c r="I25" s="5">
        <f t="shared" si="1"/>
        <v>50.879999999999995</v>
      </c>
      <c r="J25" s="5">
        <f t="shared" si="2"/>
        <v>80.88</v>
      </c>
      <c r="K25" s="3">
        <v>2</v>
      </c>
      <c r="L25" s="3" t="s">
        <v>139</v>
      </c>
      <c r="M25" s="3" t="s">
        <v>140</v>
      </c>
    </row>
    <row r="26" spans="1:13" ht="34.5" customHeight="1">
      <c r="A26" s="3">
        <v>23</v>
      </c>
      <c r="B26" s="3" t="s">
        <v>141</v>
      </c>
      <c r="C26" s="3" t="s">
        <v>72</v>
      </c>
      <c r="D26" s="3" t="s">
        <v>142</v>
      </c>
      <c r="E26" s="4" t="s">
        <v>87</v>
      </c>
      <c r="F26" s="5">
        <v>65</v>
      </c>
      <c r="G26" s="5">
        <f t="shared" si="0"/>
        <v>26</v>
      </c>
      <c r="H26" s="5">
        <v>86</v>
      </c>
      <c r="I26" s="5">
        <f t="shared" si="1"/>
        <v>51.6</v>
      </c>
      <c r="J26" s="5">
        <f t="shared" si="2"/>
        <v>77.6</v>
      </c>
      <c r="K26" s="3">
        <v>1</v>
      </c>
      <c r="L26" s="3" t="s">
        <v>139</v>
      </c>
      <c r="M26" s="3" t="s">
        <v>140</v>
      </c>
    </row>
    <row r="27" spans="1:13" ht="34.5" customHeight="1">
      <c r="A27" s="3">
        <v>24</v>
      </c>
      <c r="B27" s="3" t="s">
        <v>47</v>
      </c>
      <c r="C27" s="3" t="s">
        <v>72</v>
      </c>
      <c r="D27" s="3" t="s">
        <v>143</v>
      </c>
      <c r="E27" s="4" t="s">
        <v>144</v>
      </c>
      <c r="F27" s="5">
        <v>68</v>
      </c>
      <c r="G27" s="5">
        <f t="shared" si="0"/>
        <v>27.200000000000003</v>
      </c>
      <c r="H27" s="5">
        <v>79.2</v>
      </c>
      <c r="I27" s="5">
        <f t="shared" si="1"/>
        <v>47.52</v>
      </c>
      <c r="J27" s="5">
        <f t="shared" si="2"/>
        <v>74.72</v>
      </c>
      <c r="K27" s="3">
        <v>2</v>
      </c>
      <c r="L27" s="3" t="s">
        <v>145</v>
      </c>
      <c r="M27" s="3" t="s">
        <v>146</v>
      </c>
    </row>
    <row r="28" spans="1:13" ht="34.5" customHeight="1">
      <c r="A28" s="3">
        <v>25</v>
      </c>
      <c r="B28" s="3" t="s">
        <v>147</v>
      </c>
      <c r="C28" s="3" t="s">
        <v>72</v>
      </c>
      <c r="D28" s="3" t="s">
        <v>148</v>
      </c>
      <c r="E28" s="4" t="s">
        <v>149</v>
      </c>
      <c r="F28" s="5">
        <v>78</v>
      </c>
      <c r="G28" s="5">
        <f t="shared" si="0"/>
        <v>31.200000000000003</v>
      </c>
      <c r="H28" s="5">
        <v>83.2</v>
      </c>
      <c r="I28" s="5">
        <f t="shared" si="1"/>
        <v>49.92</v>
      </c>
      <c r="J28" s="5">
        <f t="shared" si="2"/>
        <v>81.12</v>
      </c>
      <c r="K28" s="3">
        <v>1</v>
      </c>
      <c r="L28" s="3" t="s">
        <v>145</v>
      </c>
      <c r="M28" s="3" t="s">
        <v>146</v>
      </c>
    </row>
    <row r="29" spans="1:13" ht="34.5" customHeight="1">
      <c r="A29" s="3">
        <v>26</v>
      </c>
      <c r="B29" s="3" t="s">
        <v>51</v>
      </c>
      <c r="C29" s="3" t="s">
        <v>73</v>
      </c>
      <c r="D29" s="3" t="s">
        <v>13</v>
      </c>
      <c r="E29" s="4" t="s">
        <v>90</v>
      </c>
      <c r="F29" s="5">
        <v>66</v>
      </c>
      <c r="G29" s="5">
        <f t="shared" si="0"/>
        <v>26.400000000000002</v>
      </c>
      <c r="H29" s="5">
        <v>87.4</v>
      </c>
      <c r="I29" s="5">
        <f t="shared" si="1"/>
        <v>52.440000000000005</v>
      </c>
      <c r="J29" s="5">
        <f t="shared" si="2"/>
        <v>78.84</v>
      </c>
      <c r="K29" s="3">
        <v>1</v>
      </c>
      <c r="L29" s="3" t="s">
        <v>150</v>
      </c>
      <c r="M29" s="3" t="s">
        <v>151</v>
      </c>
    </row>
    <row r="30" spans="1:13" ht="34.5" customHeight="1">
      <c r="A30" s="3">
        <v>27</v>
      </c>
      <c r="B30" s="3" t="s">
        <v>48</v>
      </c>
      <c r="C30" s="3" t="s">
        <v>72</v>
      </c>
      <c r="D30" s="3" t="s">
        <v>13</v>
      </c>
      <c r="E30" s="4" t="s">
        <v>152</v>
      </c>
      <c r="F30" s="5">
        <v>73</v>
      </c>
      <c r="G30" s="5">
        <f t="shared" si="0"/>
        <v>29.200000000000003</v>
      </c>
      <c r="H30" s="5">
        <v>82</v>
      </c>
      <c r="I30" s="5">
        <f t="shared" si="1"/>
        <v>49.199999999999996</v>
      </c>
      <c r="J30" s="5">
        <f t="shared" si="2"/>
        <v>78.4</v>
      </c>
      <c r="K30" s="3">
        <v>2</v>
      </c>
      <c r="L30" s="3" t="s">
        <v>150</v>
      </c>
      <c r="M30" s="3" t="s">
        <v>151</v>
      </c>
    </row>
    <row r="31" spans="1:13" ht="34.5" customHeight="1">
      <c r="A31" s="3">
        <v>28</v>
      </c>
      <c r="B31" s="3" t="s">
        <v>49</v>
      </c>
      <c r="C31" s="3" t="s">
        <v>72</v>
      </c>
      <c r="D31" s="3" t="s">
        <v>13</v>
      </c>
      <c r="E31" s="4" t="s">
        <v>88</v>
      </c>
      <c r="F31" s="5">
        <v>71</v>
      </c>
      <c r="G31" s="5">
        <f t="shared" si="0"/>
        <v>28.400000000000002</v>
      </c>
      <c r="H31" s="5">
        <v>82.4</v>
      </c>
      <c r="I31" s="5">
        <f t="shared" si="1"/>
        <v>49.440000000000005</v>
      </c>
      <c r="J31" s="5">
        <f t="shared" si="2"/>
        <v>77.84</v>
      </c>
      <c r="K31" s="3">
        <v>3</v>
      </c>
      <c r="L31" s="3" t="s">
        <v>153</v>
      </c>
      <c r="M31" s="3" t="s">
        <v>154</v>
      </c>
    </row>
    <row r="32" spans="1:13" ht="34.5" customHeight="1">
      <c r="A32" s="3">
        <v>29</v>
      </c>
      <c r="B32" s="3" t="s">
        <v>50</v>
      </c>
      <c r="C32" s="3" t="s">
        <v>72</v>
      </c>
      <c r="D32" s="3" t="s">
        <v>13</v>
      </c>
      <c r="E32" s="4" t="s">
        <v>89</v>
      </c>
      <c r="F32" s="5">
        <v>68</v>
      </c>
      <c r="G32" s="5">
        <f t="shared" si="0"/>
        <v>27.200000000000003</v>
      </c>
      <c r="H32" s="5">
        <v>82.4</v>
      </c>
      <c r="I32" s="5">
        <f t="shared" si="1"/>
        <v>49.440000000000005</v>
      </c>
      <c r="J32" s="5">
        <f t="shared" si="2"/>
        <v>76.64000000000001</v>
      </c>
      <c r="K32" s="3">
        <v>4</v>
      </c>
      <c r="L32" s="3" t="s">
        <v>153</v>
      </c>
      <c r="M32" s="3" t="s">
        <v>154</v>
      </c>
    </row>
    <row r="33" spans="1:13" ht="34.5" customHeight="1">
      <c r="A33" s="3">
        <v>30</v>
      </c>
      <c r="B33" s="3" t="s">
        <v>155</v>
      </c>
      <c r="C33" s="3" t="s">
        <v>72</v>
      </c>
      <c r="D33" s="3" t="s">
        <v>156</v>
      </c>
      <c r="E33" s="4" t="s">
        <v>91</v>
      </c>
      <c r="F33" s="5">
        <v>63</v>
      </c>
      <c r="G33" s="5">
        <f t="shared" si="0"/>
        <v>25.200000000000003</v>
      </c>
      <c r="H33" s="5">
        <v>82.4</v>
      </c>
      <c r="I33" s="5">
        <f t="shared" si="1"/>
        <v>49.440000000000005</v>
      </c>
      <c r="J33" s="5">
        <f t="shared" si="2"/>
        <v>74.64000000000001</v>
      </c>
      <c r="K33" s="3">
        <v>5</v>
      </c>
      <c r="L33" s="3" t="s">
        <v>153</v>
      </c>
      <c r="M33" s="3" t="s">
        <v>154</v>
      </c>
    </row>
    <row r="34" spans="1:13" ht="34.5" customHeight="1">
      <c r="A34" s="3">
        <v>31</v>
      </c>
      <c r="B34" s="3" t="s">
        <v>52</v>
      </c>
      <c r="C34" s="3" t="s">
        <v>73</v>
      </c>
      <c r="D34" s="3" t="s">
        <v>14</v>
      </c>
      <c r="E34" s="4" t="s">
        <v>159</v>
      </c>
      <c r="F34" s="5">
        <v>67</v>
      </c>
      <c r="G34" s="5">
        <f aca="true" t="shared" si="3" ref="G34:G53">F34*0.4</f>
        <v>26.8</v>
      </c>
      <c r="H34" s="5">
        <v>82</v>
      </c>
      <c r="I34" s="5">
        <f aca="true" t="shared" si="4" ref="I34:I53">H34*0.6</f>
        <v>49.199999999999996</v>
      </c>
      <c r="J34" s="5">
        <f aca="true" t="shared" si="5" ref="J34:J53">G34+I34</f>
        <v>76</v>
      </c>
      <c r="K34" s="3">
        <v>1</v>
      </c>
      <c r="L34" s="3" t="s">
        <v>157</v>
      </c>
      <c r="M34" s="3" t="s">
        <v>158</v>
      </c>
    </row>
    <row r="35" spans="1:13" ht="34.5" customHeight="1">
      <c r="A35" s="3">
        <v>32</v>
      </c>
      <c r="B35" s="3" t="s">
        <v>53</v>
      </c>
      <c r="C35" s="3" t="s">
        <v>72</v>
      </c>
      <c r="D35" s="3" t="s">
        <v>15</v>
      </c>
      <c r="E35" s="4" t="s">
        <v>160</v>
      </c>
      <c r="F35" s="5">
        <v>69</v>
      </c>
      <c r="G35" s="5">
        <f t="shared" si="3"/>
        <v>27.6</v>
      </c>
      <c r="H35" s="5">
        <v>81.4</v>
      </c>
      <c r="I35" s="5">
        <f t="shared" si="4"/>
        <v>48.84</v>
      </c>
      <c r="J35" s="5">
        <f t="shared" si="5"/>
        <v>76.44</v>
      </c>
      <c r="K35" s="3">
        <v>1</v>
      </c>
      <c r="L35" s="3" t="s">
        <v>161</v>
      </c>
      <c r="M35" s="3" t="s">
        <v>162</v>
      </c>
    </row>
    <row r="36" spans="1:13" ht="34.5" customHeight="1">
      <c r="A36" s="3">
        <v>33</v>
      </c>
      <c r="B36" s="3" t="s">
        <v>54</v>
      </c>
      <c r="C36" s="3" t="s">
        <v>72</v>
      </c>
      <c r="D36" s="3" t="s">
        <v>16</v>
      </c>
      <c r="E36" s="4" t="s">
        <v>163</v>
      </c>
      <c r="F36" s="5">
        <v>75</v>
      </c>
      <c r="G36" s="5">
        <f t="shared" si="3"/>
        <v>30</v>
      </c>
      <c r="H36" s="5">
        <v>83.4</v>
      </c>
      <c r="I36" s="5">
        <f t="shared" si="4"/>
        <v>50.04</v>
      </c>
      <c r="J36" s="5">
        <f t="shared" si="5"/>
        <v>80.03999999999999</v>
      </c>
      <c r="K36" s="3">
        <v>1</v>
      </c>
      <c r="L36" s="3" t="s">
        <v>161</v>
      </c>
      <c r="M36" s="3" t="s">
        <v>162</v>
      </c>
    </row>
    <row r="37" spans="1:13" ht="34.5" customHeight="1">
      <c r="A37" s="3">
        <v>34</v>
      </c>
      <c r="B37" s="3" t="s">
        <v>55</v>
      </c>
      <c r="C37" s="3" t="s">
        <v>72</v>
      </c>
      <c r="D37" s="3" t="s">
        <v>17</v>
      </c>
      <c r="E37" s="4" t="s">
        <v>92</v>
      </c>
      <c r="F37" s="5">
        <v>72</v>
      </c>
      <c r="G37" s="5">
        <f t="shared" si="3"/>
        <v>28.8</v>
      </c>
      <c r="H37" s="5">
        <v>84</v>
      </c>
      <c r="I37" s="5">
        <f t="shared" si="4"/>
        <v>50.4</v>
      </c>
      <c r="J37" s="5">
        <f t="shared" si="5"/>
        <v>79.2</v>
      </c>
      <c r="K37" s="3">
        <v>1</v>
      </c>
      <c r="L37" s="3" t="s">
        <v>164</v>
      </c>
      <c r="M37" s="3" t="s">
        <v>165</v>
      </c>
    </row>
    <row r="38" spans="1:13" ht="34.5" customHeight="1">
      <c r="A38" s="3">
        <v>35</v>
      </c>
      <c r="B38" s="3" t="s">
        <v>56</v>
      </c>
      <c r="C38" s="3" t="s">
        <v>72</v>
      </c>
      <c r="D38" s="3" t="s">
        <v>18</v>
      </c>
      <c r="E38" s="4" t="s">
        <v>93</v>
      </c>
      <c r="F38" s="5">
        <v>71</v>
      </c>
      <c r="G38" s="5">
        <f t="shared" si="3"/>
        <v>28.400000000000002</v>
      </c>
      <c r="H38" s="5">
        <v>78.4</v>
      </c>
      <c r="I38" s="5">
        <f t="shared" si="4"/>
        <v>47.04</v>
      </c>
      <c r="J38" s="5">
        <f t="shared" si="5"/>
        <v>75.44</v>
      </c>
      <c r="K38" s="3">
        <v>1</v>
      </c>
      <c r="L38" s="3" t="s">
        <v>164</v>
      </c>
      <c r="M38" s="3" t="s">
        <v>165</v>
      </c>
    </row>
    <row r="39" spans="1:13" ht="34.5" customHeight="1">
      <c r="A39" s="3">
        <v>36</v>
      </c>
      <c r="B39" s="3" t="s">
        <v>57</v>
      </c>
      <c r="C39" s="3" t="s">
        <v>72</v>
      </c>
      <c r="D39" s="3" t="s">
        <v>19</v>
      </c>
      <c r="E39" s="4" t="s">
        <v>94</v>
      </c>
      <c r="F39" s="5">
        <v>78</v>
      </c>
      <c r="G39" s="5">
        <f t="shared" si="3"/>
        <v>31.200000000000003</v>
      </c>
      <c r="H39" s="5">
        <v>84.2</v>
      </c>
      <c r="I39" s="5">
        <f t="shared" si="4"/>
        <v>50.52</v>
      </c>
      <c r="J39" s="5">
        <f t="shared" si="5"/>
        <v>81.72</v>
      </c>
      <c r="K39" s="3">
        <v>1</v>
      </c>
      <c r="L39" s="3" t="s">
        <v>166</v>
      </c>
      <c r="M39" s="3" t="s">
        <v>167</v>
      </c>
    </row>
    <row r="40" spans="1:13" ht="34.5" customHeight="1">
      <c r="A40" s="3">
        <v>37</v>
      </c>
      <c r="B40" s="3" t="s">
        <v>58</v>
      </c>
      <c r="C40" s="3" t="s">
        <v>72</v>
      </c>
      <c r="D40" s="3" t="s">
        <v>20</v>
      </c>
      <c r="E40" s="4" t="s">
        <v>168</v>
      </c>
      <c r="F40" s="5">
        <v>74</v>
      </c>
      <c r="G40" s="5">
        <f t="shared" si="3"/>
        <v>29.6</v>
      </c>
      <c r="H40" s="5">
        <v>85.4</v>
      </c>
      <c r="I40" s="5">
        <f t="shared" si="4"/>
        <v>51.24</v>
      </c>
      <c r="J40" s="5">
        <f t="shared" si="5"/>
        <v>80.84</v>
      </c>
      <c r="K40" s="3">
        <v>1</v>
      </c>
      <c r="L40" s="3" t="s">
        <v>166</v>
      </c>
      <c r="M40" s="3" t="s">
        <v>167</v>
      </c>
    </row>
    <row r="41" spans="1:13" ht="34.5" customHeight="1">
      <c r="A41" s="3">
        <v>38</v>
      </c>
      <c r="B41" s="3" t="s">
        <v>59</v>
      </c>
      <c r="C41" s="3" t="s">
        <v>72</v>
      </c>
      <c r="D41" s="3" t="s">
        <v>21</v>
      </c>
      <c r="E41" s="4" t="s">
        <v>169</v>
      </c>
      <c r="F41" s="5">
        <v>71</v>
      </c>
      <c r="G41" s="5">
        <f t="shared" si="3"/>
        <v>28.400000000000002</v>
      </c>
      <c r="H41" s="5">
        <v>87.4</v>
      </c>
      <c r="I41" s="5">
        <f t="shared" si="4"/>
        <v>52.440000000000005</v>
      </c>
      <c r="J41" s="5">
        <f t="shared" si="5"/>
        <v>80.84</v>
      </c>
      <c r="K41" s="3">
        <v>1</v>
      </c>
      <c r="L41" s="3" t="s">
        <v>170</v>
      </c>
      <c r="M41" s="3" t="s">
        <v>171</v>
      </c>
    </row>
    <row r="42" spans="1:13" ht="34.5" customHeight="1">
      <c r="A42" s="3">
        <v>39</v>
      </c>
      <c r="B42" s="3" t="s">
        <v>60</v>
      </c>
      <c r="C42" s="3" t="s">
        <v>73</v>
      </c>
      <c r="D42" s="3" t="s">
        <v>172</v>
      </c>
      <c r="E42" s="4" t="s">
        <v>95</v>
      </c>
      <c r="F42" s="5">
        <v>70</v>
      </c>
      <c r="G42" s="5">
        <f t="shared" si="3"/>
        <v>28</v>
      </c>
      <c r="H42" s="5">
        <v>85.4</v>
      </c>
      <c r="I42" s="5">
        <f t="shared" si="4"/>
        <v>51.24</v>
      </c>
      <c r="J42" s="5">
        <f t="shared" si="5"/>
        <v>79.24000000000001</v>
      </c>
      <c r="K42" s="3">
        <v>1</v>
      </c>
      <c r="L42" s="3" t="s">
        <v>132</v>
      </c>
      <c r="M42" s="3" t="s">
        <v>133</v>
      </c>
    </row>
    <row r="43" spans="1:13" ht="34.5" customHeight="1">
      <c r="A43" s="3">
        <v>40</v>
      </c>
      <c r="B43" s="3" t="s">
        <v>61</v>
      </c>
      <c r="C43" s="3" t="s">
        <v>72</v>
      </c>
      <c r="D43" s="3" t="s">
        <v>22</v>
      </c>
      <c r="E43" s="4" t="s">
        <v>173</v>
      </c>
      <c r="F43" s="5">
        <v>64</v>
      </c>
      <c r="G43" s="5">
        <f t="shared" si="3"/>
        <v>25.6</v>
      </c>
      <c r="H43" s="5">
        <v>84.2</v>
      </c>
      <c r="I43" s="5">
        <f t="shared" si="4"/>
        <v>50.52</v>
      </c>
      <c r="J43" s="5">
        <f t="shared" si="5"/>
        <v>76.12</v>
      </c>
      <c r="K43" s="3">
        <v>1</v>
      </c>
      <c r="L43" s="3" t="s">
        <v>174</v>
      </c>
      <c r="M43" s="3" t="s">
        <v>175</v>
      </c>
    </row>
    <row r="44" spans="1:13" ht="34.5" customHeight="1">
      <c r="A44" s="3">
        <v>41</v>
      </c>
      <c r="B44" s="3" t="s">
        <v>62</v>
      </c>
      <c r="C44" s="3" t="s">
        <v>73</v>
      </c>
      <c r="D44" s="3" t="s">
        <v>23</v>
      </c>
      <c r="E44" s="4" t="s">
        <v>96</v>
      </c>
      <c r="F44" s="5">
        <v>73</v>
      </c>
      <c r="G44" s="5">
        <f t="shared" si="3"/>
        <v>29.200000000000003</v>
      </c>
      <c r="H44" s="5">
        <v>84.8</v>
      </c>
      <c r="I44" s="5">
        <f t="shared" si="4"/>
        <v>50.879999999999995</v>
      </c>
      <c r="J44" s="5">
        <f t="shared" si="5"/>
        <v>80.08</v>
      </c>
      <c r="K44" s="3">
        <v>1</v>
      </c>
      <c r="L44" s="3" t="s">
        <v>176</v>
      </c>
      <c r="M44" s="3" t="s">
        <v>177</v>
      </c>
    </row>
    <row r="45" spans="1:13" ht="34.5" customHeight="1">
      <c r="A45" s="3">
        <v>42</v>
      </c>
      <c r="B45" s="3" t="s">
        <v>63</v>
      </c>
      <c r="C45" s="3" t="s">
        <v>73</v>
      </c>
      <c r="D45" s="3" t="s">
        <v>23</v>
      </c>
      <c r="E45" s="4" t="s">
        <v>97</v>
      </c>
      <c r="F45" s="5">
        <v>70</v>
      </c>
      <c r="G45" s="5">
        <f t="shared" si="3"/>
        <v>28</v>
      </c>
      <c r="H45" s="5">
        <v>81.8</v>
      </c>
      <c r="I45" s="5">
        <f t="shared" si="4"/>
        <v>49.08</v>
      </c>
      <c r="J45" s="5">
        <f t="shared" si="5"/>
        <v>77.08</v>
      </c>
      <c r="K45" s="3">
        <v>2</v>
      </c>
      <c r="L45" s="3" t="s">
        <v>176</v>
      </c>
      <c r="M45" s="3" t="s">
        <v>177</v>
      </c>
    </row>
    <row r="46" spans="1:13" ht="34.5" customHeight="1">
      <c r="A46" s="3">
        <v>43</v>
      </c>
      <c r="B46" s="3" t="s">
        <v>64</v>
      </c>
      <c r="C46" s="3" t="s">
        <v>72</v>
      </c>
      <c r="D46" s="3" t="s">
        <v>178</v>
      </c>
      <c r="E46" s="4" t="s">
        <v>179</v>
      </c>
      <c r="F46" s="5">
        <v>64</v>
      </c>
      <c r="G46" s="5">
        <f t="shared" si="3"/>
        <v>25.6</v>
      </c>
      <c r="H46" s="5">
        <v>81.2</v>
      </c>
      <c r="I46" s="5">
        <f t="shared" si="4"/>
        <v>48.72</v>
      </c>
      <c r="J46" s="5">
        <f t="shared" si="5"/>
        <v>74.32</v>
      </c>
      <c r="K46" s="3">
        <v>1</v>
      </c>
      <c r="L46" s="3" t="s">
        <v>139</v>
      </c>
      <c r="M46" s="3" t="s">
        <v>140</v>
      </c>
    </row>
    <row r="47" spans="1:13" ht="34.5" customHeight="1">
      <c r="A47" s="3">
        <v>44</v>
      </c>
      <c r="B47" s="3" t="s">
        <v>65</v>
      </c>
      <c r="C47" s="3" t="s">
        <v>72</v>
      </c>
      <c r="D47" s="3" t="s">
        <v>24</v>
      </c>
      <c r="E47" s="4" t="s">
        <v>98</v>
      </c>
      <c r="F47" s="5">
        <v>66</v>
      </c>
      <c r="G47" s="5">
        <f t="shared" si="3"/>
        <v>26.400000000000002</v>
      </c>
      <c r="H47" s="5">
        <v>79.6</v>
      </c>
      <c r="I47" s="5">
        <f t="shared" si="4"/>
        <v>47.76</v>
      </c>
      <c r="J47" s="5">
        <f t="shared" si="5"/>
        <v>74.16</v>
      </c>
      <c r="K47" s="3">
        <v>2</v>
      </c>
      <c r="L47" s="3" t="s">
        <v>139</v>
      </c>
      <c r="M47" s="3" t="s">
        <v>140</v>
      </c>
    </row>
    <row r="48" spans="1:13" ht="34.5" customHeight="1">
      <c r="A48" s="3">
        <v>45</v>
      </c>
      <c r="B48" s="3" t="s">
        <v>66</v>
      </c>
      <c r="C48" s="3" t="s">
        <v>73</v>
      </c>
      <c r="D48" s="3" t="s">
        <v>25</v>
      </c>
      <c r="E48" s="4" t="s">
        <v>180</v>
      </c>
      <c r="F48" s="5">
        <v>74</v>
      </c>
      <c r="G48" s="5">
        <f t="shared" si="3"/>
        <v>29.6</v>
      </c>
      <c r="H48" s="5">
        <v>82.6</v>
      </c>
      <c r="I48" s="5">
        <f t="shared" si="4"/>
        <v>49.559999999999995</v>
      </c>
      <c r="J48" s="5">
        <f t="shared" si="5"/>
        <v>79.16</v>
      </c>
      <c r="K48" s="3">
        <v>1</v>
      </c>
      <c r="L48" s="3" t="s">
        <v>181</v>
      </c>
      <c r="M48" s="3" t="s">
        <v>182</v>
      </c>
    </row>
    <row r="49" spans="1:13" ht="34.5" customHeight="1">
      <c r="A49" s="3">
        <v>46</v>
      </c>
      <c r="B49" s="3" t="s">
        <v>67</v>
      </c>
      <c r="C49" s="3" t="s">
        <v>72</v>
      </c>
      <c r="D49" s="3" t="s">
        <v>26</v>
      </c>
      <c r="E49" s="4" t="s">
        <v>183</v>
      </c>
      <c r="F49" s="5">
        <v>65</v>
      </c>
      <c r="G49" s="5">
        <f t="shared" si="3"/>
        <v>26</v>
      </c>
      <c r="H49" s="5">
        <v>83.14</v>
      </c>
      <c r="I49" s="5">
        <f t="shared" si="4"/>
        <v>49.884</v>
      </c>
      <c r="J49" s="5">
        <f t="shared" si="5"/>
        <v>75.884</v>
      </c>
      <c r="K49" s="3">
        <v>1</v>
      </c>
      <c r="L49" s="3" t="s">
        <v>132</v>
      </c>
      <c r="M49" s="3" t="s">
        <v>133</v>
      </c>
    </row>
    <row r="50" spans="1:13" ht="34.5" customHeight="1">
      <c r="A50" s="3">
        <v>47</v>
      </c>
      <c r="B50" s="3" t="s">
        <v>68</v>
      </c>
      <c r="C50" s="3" t="s">
        <v>72</v>
      </c>
      <c r="D50" s="3" t="s">
        <v>27</v>
      </c>
      <c r="E50" s="4" t="s">
        <v>99</v>
      </c>
      <c r="F50" s="5">
        <v>68</v>
      </c>
      <c r="G50" s="5">
        <f t="shared" si="3"/>
        <v>27.200000000000003</v>
      </c>
      <c r="H50" s="5">
        <v>79.6</v>
      </c>
      <c r="I50" s="5">
        <f t="shared" si="4"/>
        <v>47.76</v>
      </c>
      <c r="J50" s="5">
        <f t="shared" si="5"/>
        <v>74.96000000000001</v>
      </c>
      <c r="K50" s="3">
        <v>1</v>
      </c>
      <c r="L50" s="3" t="s">
        <v>184</v>
      </c>
      <c r="M50" s="3" t="s">
        <v>185</v>
      </c>
    </row>
    <row r="51" spans="1:13" ht="34.5" customHeight="1">
      <c r="A51" s="3">
        <v>48</v>
      </c>
      <c r="B51" s="3" t="s">
        <v>69</v>
      </c>
      <c r="C51" s="3" t="s">
        <v>72</v>
      </c>
      <c r="D51" s="3" t="s">
        <v>186</v>
      </c>
      <c r="E51" s="4" t="s">
        <v>187</v>
      </c>
      <c r="F51" s="5">
        <v>64</v>
      </c>
      <c r="G51" s="5">
        <f t="shared" si="3"/>
        <v>25.6</v>
      </c>
      <c r="H51" s="5">
        <v>77.1</v>
      </c>
      <c r="I51" s="5">
        <f t="shared" si="4"/>
        <v>46.26</v>
      </c>
      <c r="J51" s="5">
        <f t="shared" si="5"/>
        <v>71.86</v>
      </c>
      <c r="K51" s="3">
        <v>1</v>
      </c>
      <c r="L51" s="3" t="s">
        <v>188</v>
      </c>
      <c r="M51" s="3" t="s">
        <v>189</v>
      </c>
    </row>
    <row r="52" spans="1:13" ht="34.5" customHeight="1">
      <c r="A52" s="3">
        <v>49</v>
      </c>
      <c r="B52" s="3" t="s">
        <v>70</v>
      </c>
      <c r="C52" s="3" t="s">
        <v>73</v>
      </c>
      <c r="D52" s="3" t="s">
        <v>28</v>
      </c>
      <c r="E52" s="4" t="s">
        <v>100</v>
      </c>
      <c r="F52" s="5">
        <v>67</v>
      </c>
      <c r="G52" s="5">
        <f t="shared" si="3"/>
        <v>26.8</v>
      </c>
      <c r="H52" s="5">
        <v>86.5</v>
      </c>
      <c r="I52" s="5">
        <f t="shared" si="4"/>
        <v>51.9</v>
      </c>
      <c r="J52" s="5">
        <f t="shared" si="5"/>
        <v>78.7</v>
      </c>
      <c r="K52" s="3">
        <v>1</v>
      </c>
      <c r="L52" s="3" t="s">
        <v>190</v>
      </c>
      <c r="M52" s="3" t="s">
        <v>191</v>
      </c>
    </row>
    <row r="53" spans="1:13" ht="34.5" customHeight="1">
      <c r="A53" s="3">
        <v>50</v>
      </c>
      <c r="B53" s="3" t="s">
        <v>71</v>
      </c>
      <c r="C53" s="3" t="s">
        <v>73</v>
      </c>
      <c r="D53" s="3" t="s">
        <v>29</v>
      </c>
      <c r="E53" s="4" t="s">
        <v>101</v>
      </c>
      <c r="F53" s="5">
        <v>67</v>
      </c>
      <c r="G53" s="5">
        <f t="shared" si="3"/>
        <v>26.8</v>
      </c>
      <c r="H53" s="5">
        <v>83.4</v>
      </c>
      <c r="I53" s="5">
        <f t="shared" si="4"/>
        <v>50.04</v>
      </c>
      <c r="J53" s="5">
        <f t="shared" si="5"/>
        <v>76.84</v>
      </c>
      <c r="K53" s="3">
        <v>1</v>
      </c>
      <c r="L53" s="3" t="s">
        <v>192</v>
      </c>
      <c r="M53" s="3" t="s">
        <v>193</v>
      </c>
    </row>
  </sheetData>
  <sheetProtection/>
  <autoFilter ref="A3:M3">
    <sortState ref="A4:M53">
      <sortCondition sortBy="value" ref="D4:D53"/>
    </sortState>
  </autoFilter>
  <mergeCells count="2">
    <mergeCell ref="A2:M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2020-09-15T00:35:41Z</cp:lastPrinted>
  <dcterms:created xsi:type="dcterms:W3CDTF">2008-11-12T03:22:54Z</dcterms:created>
  <dcterms:modified xsi:type="dcterms:W3CDTF">2020-09-15T00:35:42Z</dcterms:modified>
  <cp:category/>
  <cp:version/>
  <cp:contentType/>
  <cp:contentStatus/>
</cp:coreProperties>
</file>