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成绩明细" sheetId="1" r:id="rId1"/>
  </sheets>
  <definedNames/>
  <calcPr fullCalcOnLoad="1"/>
</workbook>
</file>

<file path=xl/sharedStrings.xml><?xml version="1.0" encoding="utf-8"?>
<sst xmlns="http://schemas.openxmlformats.org/spreadsheetml/2006/main" count="159" uniqueCount="110">
  <si>
    <t xml:space="preserve">2020年上半年船山区部分事业单位面向社会公开考试招聘工作人员考试总成绩及进入体检人员名单 </t>
  </si>
  <si>
    <t>岗位代码</t>
  </si>
  <si>
    <t>招聘单位</t>
  </si>
  <si>
    <t>招聘名额</t>
  </si>
  <si>
    <t>准考证号</t>
  </si>
  <si>
    <t>姓名</t>
  </si>
  <si>
    <t>笔试总成绩</t>
  </si>
  <si>
    <t>笔试折合成绩</t>
  </si>
  <si>
    <t>面试成绩</t>
  </si>
  <si>
    <t>面试折合成绩</t>
  </si>
  <si>
    <t>考试总成绩</t>
  </si>
  <si>
    <t>排名</t>
  </si>
  <si>
    <t>是否进入体检</t>
  </si>
  <si>
    <t>政协遂宁市船山区委员会办公室宣传信息中心</t>
  </si>
  <si>
    <t>2612001042619</t>
  </si>
  <si>
    <t>何鸿</t>
  </si>
  <si>
    <t>是</t>
  </si>
  <si>
    <t>2612001042628</t>
  </si>
  <si>
    <t>代欣</t>
  </si>
  <si>
    <t>2612001042528</t>
  </si>
  <si>
    <t>朱尧</t>
  </si>
  <si>
    <t>2612001042616</t>
  </si>
  <si>
    <t>夏倩</t>
  </si>
  <si>
    <t>缺考</t>
  </si>
  <si>
    <t>2612001042612</t>
  </si>
  <si>
    <t>弋子钧</t>
  </si>
  <si>
    <t>2612002042807</t>
  </si>
  <si>
    <t>周怡萌</t>
  </si>
  <si>
    <t>2612002042801</t>
  </si>
  <si>
    <t>乔国刚</t>
  </si>
  <si>
    <t>2612002042803</t>
  </si>
  <si>
    <t>陈醒</t>
  </si>
  <si>
    <t>遂宁市船山区农民工服务中心</t>
  </si>
  <si>
    <t>2612003042910</t>
  </si>
  <si>
    <t>李雪</t>
  </si>
  <si>
    <t>2612003042916</t>
  </si>
  <si>
    <t>张轩豪</t>
  </si>
  <si>
    <t>2612003042914</t>
  </si>
  <si>
    <t>唐红</t>
  </si>
  <si>
    <t>2612004043019</t>
  </si>
  <si>
    <t>蒋正勇</t>
  </si>
  <si>
    <t>2612004043022</t>
  </si>
  <si>
    <t>王私语</t>
  </si>
  <si>
    <t>2612004043028</t>
  </si>
  <si>
    <t>舒丽</t>
  </si>
  <si>
    <t>遂宁市船山区融媒体中心</t>
  </si>
  <si>
    <t>2612005043112</t>
  </si>
  <si>
    <t>曾煜茜</t>
  </si>
  <si>
    <t>2612005043101</t>
  </si>
  <si>
    <t>魏兰</t>
  </si>
  <si>
    <t>2612005043108</t>
  </si>
  <si>
    <t>张芯怡</t>
  </si>
  <si>
    <t>2612006043124</t>
  </si>
  <si>
    <t>马鑫</t>
  </si>
  <si>
    <t>2612006043128</t>
  </si>
  <si>
    <t>郑君临</t>
  </si>
  <si>
    <t>2612006043118</t>
  </si>
  <si>
    <t>杨柠安</t>
  </si>
  <si>
    <t>2612007043206</t>
  </si>
  <si>
    <t>郑瑶</t>
  </si>
  <si>
    <t>2612007043204</t>
  </si>
  <si>
    <t>钟雨岚</t>
  </si>
  <si>
    <t>2612007043207</t>
  </si>
  <si>
    <t>刘媛</t>
  </si>
  <si>
    <t>遂宁市船山区政府投资审计中心</t>
  </si>
  <si>
    <t>2612008043416</t>
  </si>
  <si>
    <t>谭维婷</t>
  </si>
  <si>
    <t>2612008043314</t>
  </si>
  <si>
    <t>田凤萍</t>
  </si>
  <si>
    <t>2612008043602</t>
  </si>
  <si>
    <t>王晶晶</t>
  </si>
  <si>
    <t>遂宁市船山区人民政府土地储备中心</t>
  </si>
  <si>
    <t>2612009043605</t>
  </si>
  <si>
    <t>罗小雨</t>
  </si>
  <si>
    <t>2612009043615</t>
  </si>
  <si>
    <t>唐滔</t>
  </si>
  <si>
    <t>2612009043612</t>
  </si>
  <si>
    <t>蒋文达</t>
  </si>
  <si>
    <t>遂宁市船山区龙凤镇自然资源和规划所</t>
  </si>
  <si>
    <t>2612010043626</t>
  </si>
  <si>
    <t>高原</t>
  </si>
  <si>
    <t>2612010043630</t>
  </si>
  <si>
    <t>段绪泉</t>
  </si>
  <si>
    <t>2612010043628</t>
  </si>
  <si>
    <t>刘友记</t>
  </si>
  <si>
    <t>遂宁市船山区光荣院</t>
  </si>
  <si>
    <t>2612011043708</t>
  </si>
  <si>
    <t>李兴</t>
  </si>
  <si>
    <t>2612011043709</t>
  </si>
  <si>
    <t>黄云路</t>
  </si>
  <si>
    <t>2612011043713</t>
  </si>
  <si>
    <t>阳浩</t>
  </si>
  <si>
    <t>遂宁市船山区统筹城乡工作委员会办公室</t>
  </si>
  <si>
    <t>2612012043810</t>
  </si>
  <si>
    <t>袁恩燕</t>
  </si>
  <si>
    <t>2612012043725</t>
  </si>
  <si>
    <t>张聪聪</t>
  </si>
  <si>
    <t>2612012043809</t>
  </si>
  <si>
    <t>谭倩</t>
  </si>
  <si>
    <t>2612012043801</t>
  </si>
  <si>
    <t>杨涵宇</t>
  </si>
  <si>
    <t>遂宁市船山区河沙镇农业综合服务中心</t>
  </si>
  <si>
    <t>2612013043908</t>
  </si>
  <si>
    <t>廖明</t>
  </si>
  <si>
    <t>2612013043826</t>
  </si>
  <si>
    <t>梁利</t>
  </si>
  <si>
    <t>2612013043823</t>
  </si>
  <si>
    <t>张翠萍</t>
  </si>
  <si>
    <t>2612013043819</t>
  </si>
  <si>
    <t>余瑶</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</si>
</sst>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00_);_(&quot;$&quot;* \(#,##0.00\);_(&quot;$&quot;* &quot;-&quot;??_);_(@_)"/>
    <numFmt numFmtId="178" formatCode="_(&quot;$&quot;* #,##0_);_(&quot;$&quot;* \(#,##0\);_(&quot;$&quot;* &quot;-&quot;_);_(@_)"/>
    <numFmt numFmtId="179" formatCode="_(* #,##0.00_);_(* \(#,##0.00\);_(* &quot;-&quot;??_);_(@_)"/>
    <numFmt numFmtId="180" formatCode="0.00_ "/>
  </numFmts>
  <fonts count="47">
    <font>
      <sz val="10"/>
      <name val="Arial"/>
      <family val="2"/>
    </font>
    <font>
      <sz val="10"/>
      <name val="宋体"/>
      <family val="0"/>
    </font>
    <font>
      <sz val="8"/>
      <name val="Arial"/>
      <family val="2"/>
    </font>
    <font>
      <sz val="8"/>
      <name val="宋体"/>
      <family val="0"/>
    </font>
    <font>
      <b/>
      <sz val="10"/>
      <name val="宋体"/>
      <family val="0"/>
    </font>
    <font>
      <b/>
      <sz val="8"/>
      <name val="宋体"/>
      <family val="0"/>
    </font>
    <font>
      <sz val="8"/>
      <name val="仿宋_GB2312"/>
      <family val="0"/>
    </font>
    <font>
      <sz val="11"/>
      <color indexed="17"/>
      <name val="宋体"/>
      <family val="0"/>
    </font>
    <font>
      <sz val="11"/>
      <color indexed="8"/>
      <name val="宋体"/>
      <family val="0"/>
    </font>
    <font>
      <i/>
      <sz val="11"/>
      <color indexed="23"/>
      <name val="宋体"/>
      <family val="0"/>
    </font>
    <font>
      <b/>
      <sz val="11"/>
      <color indexed="54"/>
      <name val="宋体"/>
      <family val="0"/>
    </font>
    <font>
      <sz val="11"/>
      <color indexed="16"/>
      <name val="宋体"/>
      <family val="0"/>
    </font>
    <font>
      <sz val="11"/>
      <color indexed="9"/>
      <name val="宋体"/>
      <family val="0"/>
    </font>
    <font>
      <sz val="11"/>
      <color indexed="53"/>
      <name val="宋体"/>
      <family val="0"/>
    </font>
    <font>
      <sz val="11"/>
      <color indexed="19"/>
      <name val="宋体"/>
      <family val="0"/>
    </font>
    <font>
      <u val="single"/>
      <sz val="11"/>
      <color indexed="12"/>
      <name val="宋体"/>
      <family val="0"/>
    </font>
    <font>
      <sz val="11"/>
      <color indexed="62"/>
      <name val="宋体"/>
      <family val="0"/>
    </font>
    <font>
      <b/>
      <sz val="11"/>
      <color indexed="53"/>
      <name val="宋体"/>
      <family val="0"/>
    </font>
    <font>
      <u val="single"/>
      <sz val="11"/>
      <color indexed="20"/>
      <name val="宋体"/>
      <family val="0"/>
    </font>
    <font>
      <b/>
      <sz val="11"/>
      <color indexed="9"/>
      <name val="宋体"/>
      <family val="0"/>
    </font>
    <font>
      <b/>
      <sz val="13"/>
      <color indexed="54"/>
      <name val="宋体"/>
      <family val="0"/>
    </font>
    <font>
      <sz val="11"/>
      <color indexed="10"/>
      <name val="宋体"/>
      <family val="0"/>
    </font>
    <font>
      <b/>
      <sz val="11"/>
      <color indexed="8"/>
      <name val="宋体"/>
      <family val="0"/>
    </font>
    <font>
      <b/>
      <sz val="18"/>
      <color indexed="54"/>
      <name val="宋体"/>
      <family val="0"/>
    </font>
    <font>
      <b/>
      <sz val="11"/>
      <color indexed="63"/>
      <name val="宋体"/>
      <family val="0"/>
    </font>
    <font>
      <b/>
      <sz val="15"/>
      <color indexed="54"/>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177"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27">
    <xf numFmtId="0" fontId="0" fillId="0" borderId="0" xfId="0" applyAlignment="1">
      <alignment/>
    </xf>
    <xf numFmtId="0" fontId="2" fillId="0" borderId="0" xfId="0" applyFont="1" applyAlignment="1">
      <alignment horizontal="center" vertical="center"/>
    </xf>
    <xf numFmtId="0" fontId="3" fillId="0" borderId="0" xfId="0" applyFont="1" applyAlignment="1">
      <alignment horizontal="center" vertical="center"/>
    </xf>
    <xf numFmtId="180" fontId="2" fillId="0" borderId="0" xfId="0" applyNumberFormat="1" applyFont="1" applyAlignment="1">
      <alignment horizontal="center" vertical="center"/>
    </xf>
    <xf numFmtId="0" fontId="2" fillId="0" borderId="0" xfId="0" applyNumberFormat="1" applyFont="1" applyAlignment="1">
      <alignment horizontal="center" vertical="center"/>
    </xf>
    <xf numFmtId="0" fontId="46" fillId="0" borderId="0" xfId="0" applyFont="1" applyAlignment="1">
      <alignment horizontal="center" vertical="center" wrapText="1"/>
    </xf>
    <xf numFmtId="0" fontId="46" fillId="0" borderId="0" xfId="0" applyFont="1" applyAlignment="1">
      <alignment horizontal="center" vertical="center" wrapText="1"/>
    </xf>
    <xf numFmtId="0" fontId="4" fillId="0" borderId="0" xfId="0" applyFont="1" applyAlignment="1">
      <alignment horizontal="center" vertical="center" wrapText="1"/>
    </xf>
    <xf numFmtId="180" fontId="46" fillId="0" borderId="0" xfId="0" applyNumberFormat="1" applyFont="1" applyAlignment="1">
      <alignment horizontal="center" vertical="center" wrapText="1"/>
    </xf>
    <xf numFmtId="0" fontId="5" fillId="0" borderId="9" xfId="0" applyNumberFormat="1" applyFont="1" applyFill="1" applyBorder="1" applyAlignment="1">
      <alignment horizontal="center" vertical="center" wrapText="1"/>
    </xf>
    <xf numFmtId="0" fontId="5" fillId="0" borderId="9" xfId="0" applyFont="1" applyBorder="1" applyAlignment="1">
      <alignment horizontal="center" vertical="center" wrapText="1"/>
    </xf>
    <xf numFmtId="180" fontId="5" fillId="0" borderId="9" xfId="0" applyNumberFormat="1" applyFont="1" applyBorder="1" applyAlignment="1">
      <alignment horizontal="center" vertical="center" wrapText="1"/>
    </xf>
    <xf numFmtId="0" fontId="3" fillId="0" borderId="9" xfId="0" applyFont="1" applyFill="1" applyBorder="1" applyAlignment="1">
      <alignment horizontal="center" vertical="center" wrapText="1"/>
    </xf>
    <xf numFmtId="0" fontId="2" fillId="0" borderId="10" xfId="0" applyNumberFormat="1" applyFont="1" applyBorder="1" applyAlignment="1">
      <alignment horizontal="center" vertical="center"/>
    </xf>
    <xf numFmtId="0" fontId="2" fillId="0" borderId="9" xfId="0" applyFont="1" applyFill="1" applyBorder="1" applyAlignment="1">
      <alignment horizontal="center" vertical="center"/>
    </xf>
    <xf numFmtId="0" fontId="3" fillId="0" borderId="9" xfId="0" applyFont="1" applyFill="1" applyBorder="1" applyAlignment="1">
      <alignment horizontal="center" vertical="center"/>
    </xf>
    <xf numFmtId="180" fontId="2" fillId="0" borderId="9" xfId="0" applyNumberFormat="1" applyFont="1" applyFill="1" applyBorder="1" applyAlignment="1">
      <alignment horizontal="center" vertical="center"/>
    </xf>
    <xf numFmtId="180" fontId="3" fillId="0" borderId="9" xfId="0" applyNumberFormat="1" applyFont="1" applyFill="1" applyBorder="1" applyAlignment="1">
      <alignment horizontal="center" vertical="center"/>
    </xf>
    <xf numFmtId="0" fontId="2" fillId="0" borderId="11" xfId="0" applyNumberFormat="1" applyFont="1" applyBorder="1" applyAlignment="1">
      <alignment horizontal="center" vertical="center"/>
    </xf>
    <xf numFmtId="0" fontId="2" fillId="0" borderId="9" xfId="0" applyNumberFormat="1" applyFont="1" applyBorder="1" applyAlignment="1">
      <alignment horizontal="center" vertical="center"/>
    </xf>
    <xf numFmtId="0" fontId="2" fillId="0" borderId="12" xfId="0" applyNumberFormat="1" applyFont="1" applyBorder="1" applyAlignment="1">
      <alignment horizontal="center" vertical="center"/>
    </xf>
    <xf numFmtId="0" fontId="46" fillId="0" borderId="0" xfId="0" applyNumberFormat="1" applyFont="1" applyAlignment="1">
      <alignment horizontal="center" vertical="center" wrapText="1"/>
    </xf>
    <xf numFmtId="0" fontId="5" fillId="0" borderId="9" xfId="0" applyNumberFormat="1" applyFont="1" applyBorder="1" applyAlignment="1">
      <alignment horizontal="center" vertical="center" wrapText="1"/>
    </xf>
    <xf numFmtId="0" fontId="2" fillId="0" borderId="9" xfId="0" applyNumberFormat="1" applyFont="1" applyBorder="1" applyAlignment="1">
      <alignment horizontal="center" vertical="center"/>
    </xf>
    <xf numFmtId="0" fontId="6" fillId="0" borderId="9" xfId="0" applyNumberFormat="1" applyFont="1" applyBorder="1" applyAlignment="1">
      <alignment horizontal="center" vertical="center"/>
    </xf>
    <xf numFmtId="0" fontId="3" fillId="0" borderId="9" xfId="0" applyNumberFormat="1" applyFont="1" applyBorder="1" applyAlignment="1">
      <alignment horizontal="center" vertical="center"/>
    </xf>
    <xf numFmtId="0" fontId="3" fillId="0" borderId="9" xfId="0" applyNumberFormat="1" applyFon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sheetPr>
  <dimension ref="A1:L45"/>
  <sheetViews>
    <sheetView tabSelected="1" zoomScale="130" zoomScaleNormal="130" workbookViewId="0" topLeftCell="A1">
      <selection activeCell="G7" sqref="G7"/>
    </sheetView>
  </sheetViews>
  <sheetFormatPr defaultColWidth="9.140625" defaultRowHeight="21.75" customHeight="1"/>
  <cols>
    <col min="1" max="1" width="8.28125" style="1" customWidth="1"/>
    <col min="2" max="2" width="19.28125" style="1" customWidth="1"/>
    <col min="3" max="3" width="4.8515625" style="1" customWidth="1"/>
    <col min="4" max="4" width="13.00390625" style="1" customWidth="1"/>
    <col min="5" max="5" width="8.140625" style="2" customWidth="1"/>
    <col min="6" max="7" width="7.00390625" style="3" customWidth="1"/>
    <col min="8" max="8" width="8.00390625" style="3" customWidth="1"/>
    <col min="9" max="9" width="7.00390625" style="3" customWidth="1"/>
    <col min="10" max="10" width="9.28125" style="3" customWidth="1"/>
    <col min="11" max="11" width="4.140625" style="4" customWidth="1"/>
    <col min="12" max="12" width="7.8515625" style="4" customWidth="1"/>
    <col min="13" max="16384" width="9.140625" style="1" customWidth="1"/>
  </cols>
  <sheetData>
    <row r="1" spans="1:12" ht="22.5" customHeight="1">
      <c r="A1" s="5" t="s">
        <v>0</v>
      </c>
      <c r="B1" s="6"/>
      <c r="C1" s="6"/>
      <c r="D1" s="6"/>
      <c r="E1" s="7"/>
      <c r="F1" s="8"/>
      <c r="G1" s="8"/>
      <c r="H1" s="8"/>
      <c r="I1" s="8"/>
      <c r="J1" s="8"/>
      <c r="K1" s="21"/>
      <c r="L1" s="21"/>
    </row>
    <row r="2" spans="1:12" ht="27" customHeight="1">
      <c r="A2" s="9" t="s">
        <v>1</v>
      </c>
      <c r="B2" s="9" t="s">
        <v>2</v>
      </c>
      <c r="C2" s="9" t="s">
        <v>3</v>
      </c>
      <c r="D2" s="10" t="s">
        <v>4</v>
      </c>
      <c r="E2" s="10" t="s">
        <v>5</v>
      </c>
      <c r="F2" s="11" t="s">
        <v>6</v>
      </c>
      <c r="G2" s="11" t="s">
        <v>7</v>
      </c>
      <c r="H2" s="11" t="s">
        <v>8</v>
      </c>
      <c r="I2" s="11" t="s">
        <v>9</v>
      </c>
      <c r="J2" s="11" t="s">
        <v>10</v>
      </c>
      <c r="K2" s="22" t="s">
        <v>11</v>
      </c>
      <c r="L2" s="9" t="s">
        <v>12</v>
      </c>
    </row>
    <row r="3" spans="1:12" ht="20.25" customHeight="1">
      <c r="A3" s="12">
        <v>612001</v>
      </c>
      <c r="B3" s="12" t="s">
        <v>13</v>
      </c>
      <c r="C3" s="13">
        <v>1</v>
      </c>
      <c r="D3" s="14" t="s">
        <v>14</v>
      </c>
      <c r="E3" s="15" t="s">
        <v>15</v>
      </c>
      <c r="F3" s="16">
        <v>74</v>
      </c>
      <c r="G3" s="16">
        <f aca="true" t="shared" si="0" ref="G3:G45">F3*0.6</f>
        <v>44.4</v>
      </c>
      <c r="H3" s="16">
        <v>85</v>
      </c>
      <c r="I3" s="16">
        <f aca="true" t="shared" si="1" ref="I3:I45">H3*0.4</f>
        <v>34</v>
      </c>
      <c r="J3" s="16">
        <f aca="true" t="shared" si="2" ref="J3:J45">G3+I3</f>
        <v>78.4</v>
      </c>
      <c r="K3" s="23">
        <v>1</v>
      </c>
      <c r="L3" s="24" t="s">
        <v>16</v>
      </c>
    </row>
    <row r="4" spans="1:12" ht="20.25" customHeight="1">
      <c r="A4" s="12">
        <v>612001</v>
      </c>
      <c r="B4" s="12" t="s">
        <v>13</v>
      </c>
      <c r="C4" s="13"/>
      <c r="D4" s="14" t="s">
        <v>17</v>
      </c>
      <c r="E4" s="15" t="s">
        <v>18</v>
      </c>
      <c r="F4" s="16">
        <v>74</v>
      </c>
      <c r="G4" s="16">
        <f t="shared" si="0"/>
        <v>44.4</v>
      </c>
      <c r="H4" s="16">
        <v>76.6</v>
      </c>
      <c r="I4" s="16">
        <f t="shared" si="1"/>
        <v>30.64</v>
      </c>
      <c r="J4" s="16">
        <f t="shared" si="2"/>
        <v>75.03999999999999</v>
      </c>
      <c r="K4" s="23">
        <v>2</v>
      </c>
      <c r="L4" s="24"/>
    </row>
    <row r="5" spans="1:12" ht="20.25" customHeight="1">
      <c r="A5" s="12">
        <v>612001</v>
      </c>
      <c r="B5" s="12" t="s">
        <v>13</v>
      </c>
      <c r="C5" s="13"/>
      <c r="D5" s="14" t="s">
        <v>19</v>
      </c>
      <c r="E5" s="15" t="s">
        <v>20</v>
      </c>
      <c r="F5" s="16">
        <v>76</v>
      </c>
      <c r="G5" s="16">
        <f t="shared" si="0"/>
        <v>45.6</v>
      </c>
      <c r="H5" s="16">
        <v>73.5</v>
      </c>
      <c r="I5" s="16">
        <f t="shared" si="1"/>
        <v>29.400000000000002</v>
      </c>
      <c r="J5" s="16">
        <f t="shared" si="2"/>
        <v>75</v>
      </c>
      <c r="K5" s="23">
        <v>3</v>
      </c>
      <c r="L5" s="24"/>
    </row>
    <row r="6" spans="1:12" ht="20.25" customHeight="1">
      <c r="A6" s="12">
        <v>612001</v>
      </c>
      <c r="B6" s="12" t="s">
        <v>13</v>
      </c>
      <c r="C6" s="13"/>
      <c r="D6" s="14" t="s">
        <v>21</v>
      </c>
      <c r="E6" s="15" t="s">
        <v>22</v>
      </c>
      <c r="F6" s="16">
        <v>76</v>
      </c>
      <c r="G6" s="16">
        <f t="shared" si="0"/>
        <v>45.6</v>
      </c>
      <c r="H6" s="17" t="s">
        <v>23</v>
      </c>
      <c r="I6" s="16"/>
      <c r="J6" s="16"/>
      <c r="K6" s="23"/>
      <c r="L6" s="24"/>
    </row>
    <row r="7" spans="1:12" ht="20.25" customHeight="1">
      <c r="A7" s="12">
        <v>612001</v>
      </c>
      <c r="B7" s="12" t="s">
        <v>13</v>
      </c>
      <c r="C7" s="13"/>
      <c r="D7" s="14" t="s">
        <v>24</v>
      </c>
      <c r="E7" s="15" t="s">
        <v>25</v>
      </c>
      <c r="F7" s="16">
        <v>74</v>
      </c>
      <c r="G7" s="16">
        <f t="shared" si="0"/>
        <v>44.4</v>
      </c>
      <c r="H7" s="17" t="s">
        <v>23</v>
      </c>
      <c r="I7" s="16"/>
      <c r="J7" s="16"/>
      <c r="K7" s="23"/>
      <c r="L7" s="24"/>
    </row>
    <row r="8" spans="1:12" ht="20.25" customHeight="1">
      <c r="A8" s="12">
        <v>612002</v>
      </c>
      <c r="B8" s="12" t="s">
        <v>13</v>
      </c>
      <c r="C8" s="18">
        <v>1</v>
      </c>
      <c r="D8" s="14" t="s">
        <v>26</v>
      </c>
      <c r="E8" s="15" t="s">
        <v>27</v>
      </c>
      <c r="F8" s="16">
        <v>81</v>
      </c>
      <c r="G8" s="16">
        <f t="shared" si="0"/>
        <v>48.6</v>
      </c>
      <c r="H8" s="16">
        <v>82.7</v>
      </c>
      <c r="I8" s="16">
        <f t="shared" si="1"/>
        <v>33.080000000000005</v>
      </c>
      <c r="J8" s="16">
        <f t="shared" si="2"/>
        <v>81.68</v>
      </c>
      <c r="K8" s="23">
        <v>1</v>
      </c>
      <c r="L8" s="25" t="s">
        <v>16</v>
      </c>
    </row>
    <row r="9" spans="1:12" ht="20.25" customHeight="1">
      <c r="A9" s="12">
        <v>612002</v>
      </c>
      <c r="B9" s="12" t="s">
        <v>13</v>
      </c>
      <c r="C9" s="13"/>
      <c r="D9" s="14" t="s">
        <v>28</v>
      </c>
      <c r="E9" s="15" t="s">
        <v>29</v>
      </c>
      <c r="F9" s="16">
        <v>76</v>
      </c>
      <c r="G9" s="16">
        <f t="shared" si="0"/>
        <v>45.6</v>
      </c>
      <c r="H9" s="16">
        <v>86.3</v>
      </c>
      <c r="I9" s="16">
        <f t="shared" si="1"/>
        <v>34.52</v>
      </c>
      <c r="J9" s="16">
        <f t="shared" si="2"/>
        <v>80.12</v>
      </c>
      <c r="K9" s="23">
        <v>2</v>
      </c>
      <c r="L9" s="23"/>
    </row>
    <row r="10" spans="1:12" ht="20.25" customHeight="1">
      <c r="A10" s="12">
        <v>612002</v>
      </c>
      <c r="B10" s="12" t="s">
        <v>13</v>
      </c>
      <c r="C10" s="13"/>
      <c r="D10" s="14" t="s">
        <v>30</v>
      </c>
      <c r="E10" s="15" t="s">
        <v>31</v>
      </c>
      <c r="F10" s="16">
        <v>68</v>
      </c>
      <c r="G10" s="16">
        <f t="shared" si="0"/>
        <v>40.8</v>
      </c>
      <c r="H10" s="16">
        <v>82.8</v>
      </c>
      <c r="I10" s="16">
        <f t="shared" si="1"/>
        <v>33.12</v>
      </c>
      <c r="J10" s="16">
        <f t="shared" si="2"/>
        <v>73.91999999999999</v>
      </c>
      <c r="K10" s="23">
        <v>3</v>
      </c>
      <c r="L10" s="26"/>
    </row>
    <row r="11" spans="1:12" ht="20.25" customHeight="1">
      <c r="A11" s="12">
        <v>612003</v>
      </c>
      <c r="B11" s="12" t="s">
        <v>32</v>
      </c>
      <c r="C11" s="19">
        <v>1</v>
      </c>
      <c r="D11" s="14" t="s">
        <v>33</v>
      </c>
      <c r="E11" s="15" t="s">
        <v>34</v>
      </c>
      <c r="F11" s="16">
        <v>77</v>
      </c>
      <c r="G11" s="16">
        <f t="shared" si="0"/>
        <v>46.199999999999996</v>
      </c>
      <c r="H11" s="16">
        <v>80.1</v>
      </c>
      <c r="I11" s="16">
        <f t="shared" si="1"/>
        <v>32.04</v>
      </c>
      <c r="J11" s="16">
        <f t="shared" si="2"/>
        <v>78.24</v>
      </c>
      <c r="K11" s="23">
        <v>1</v>
      </c>
      <c r="L11" s="25" t="s">
        <v>16</v>
      </c>
    </row>
    <row r="12" spans="1:12" ht="20.25" customHeight="1">
      <c r="A12" s="12">
        <v>612003</v>
      </c>
      <c r="B12" s="12" t="s">
        <v>32</v>
      </c>
      <c r="C12" s="19"/>
      <c r="D12" s="14" t="s">
        <v>35</v>
      </c>
      <c r="E12" s="15" t="s">
        <v>36</v>
      </c>
      <c r="F12" s="16">
        <v>72</v>
      </c>
      <c r="G12" s="16">
        <f t="shared" si="0"/>
        <v>43.199999999999996</v>
      </c>
      <c r="H12" s="16">
        <v>72</v>
      </c>
      <c r="I12" s="16">
        <f t="shared" si="1"/>
        <v>28.8</v>
      </c>
      <c r="J12" s="16">
        <f t="shared" si="2"/>
        <v>72</v>
      </c>
      <c r="K12" s="23">
        <v>2</v>
      </c>
      <c r="L12" s="23"/>
    </row>
    <row r="13" spans="1:12" ht="20.25" customHeight="1">
      <c r="A13" s="12">
        <v>612003</v>
      </c>
      <c r="B13" s="12" t="s">
        <v>32</v>
      </c>
      <c r="C13" s="19"/>
      <c r="D13" s="14" t="s">
        <v>37</v>
      </c>
      <c r="E13" s="15" t="s">
        <v>38</v>
      </c>
      <c r="F13" s="16">
        <v>71</v>
      </c>
      <c r="G13" s="16">
        <f t="shared" si="0"/>
        <v>42.6</v>
      </c>
      <c r="H13" s="16" t="s">
        <v>23</v>
      </c>
      <c r="I13" s="16"/>
      <c r="J13" s="16"/>
      <c r="K13" s="23"/>
      <c r="L13" s="23"/>
    </row>
    <row r="14" spans="1:12" ht="20.25" customHeight="1">
      <c r="A14" s="12">
        <v>612004</v>
      </c>
      <c r="B14" s="12" t="s">
        <v>32</v>
      </c>
      <c r="C14" s="13">
        <v>1</v>
      </c>
      <c r="D14" s="14" t="s">
        <v>39</v>
      </c>
      <c r="E14" s="15" t="s">
        <v>40</v>
      </c>
      <c r="F14" s="16">
        <v>66</v>
      </c>
      <c r="G14" s="16">
        <f t="shared" si="0"/>
        <v>39.6</v>
      </c>
      <c r="H14" s="16">
        <v>71.2</v>
      </c>
      <c r="I14" s="16">
        <f t="shared" si="1"/>
        <v>28.480000000000004</v>
      </c>
      <c r="J14" s="16">
        <f t="shared" si="2"/>
        <v>68.08000000000001</v>
      </c>
      <c r="K14" s="23">
        <v>1</v>
      </c>
      <c r="L14" s="25" t="s">
        <v>16</v>
      </c>
    </row>
    <row r="15" spans="1:12" ht="20.25" customHeight="1">
      <c r="A15" s="12">
        <v>612004</v>
      </c>
      <c r="B15" s="12" t="s">
        <v>32</v>
      </c>
      <c r="C15" s="13"/>
      <c r="D15" s="14" t="s">
        <v>41</v>
      </c>
      <c r="E15" s="15" t="s">
        <v>42</v>
      </c>
      <c r="F15" s="16">
        <v>67</v>
      </c>
      <c r="G15" s="16">
        <f t="shared" si="0"/>
        <v>40.199999999999996</v>
      </c>
      <c r="H15" s="16">
        <v>69</v>
      </c>
      <c r="I15" s="16">
        <f t="shared" si="1"/>
        <v>27.6</v>
      </c>
      <c r="J15" s="16">
        <f t="shared" si="2"/>
        <v>67.8</v>
      </c>
      <c r="K15" s="23">
        <v>2</v>
      </c>
      <c r="L15" s="23"/>
    </row>
    <row r="16" spans="1:12" ht="20.25" customHeight="1">
      <c r="A16" s="12">
        <v>612004</v>
      </c>
      <c r="B16" s="12" t="s">
        <v>32</v>
      </c>
      <c r="C16" s="13"/>
      <c r="D16" s="14" t="s">
        <v>43</v>
      </c>
      <c r="E16" s="15" t="s">
        <v>44</v>
      </c>
      <c r="F16" s="16">
        <v>62</v>
      </c>
      <c r="G16" s="16">
        <f t="shared" si="0"/>
        <v>37.199999999999996</v>
      </c>
      <c r="H16" s="16">
        <v>67.6</v>
      </c>
      <c r="I16" s="16">
        <f t="shared" si="1"/>
        <v>27.04</v>
      </c>
      <c r="J16" s="16">
        <f t="shared" si="2"/>
        <v>64.24</v>
      </c>
      <c r="K16" s="23">
        <v>3</v>
      </c>
      <c r="L16" s="23"/>
    </row>
    <row r="17" spans="1:12" ht="20.25" customHeight="1">
      <c r="A17" s="12">
        <v>612005</v>
      </c>
      <c r="B17" s="12" t="s">
        <v>45</v>
      </c>
      <c r="C17" s="18">
        <v>1</v>
      </c>
      <c r="D17" s="14" t="s">
        <v>46</v>
      </c>
      <c r="E17" s="15" t="s">
        <v>47</v>
      </c>
      <c r="F17" s="16">
        <v>68</v>
      </c>
      <c r="G17" s="16">
        <f t="shared" si="0"/>
        <v>40.8</v>
      </c>
      <c r="H17" s="16">
        <v>79.1</v>
      </c>
      <c r="I17" s="16">
        <f t="shared" si="1"/>
        <v>31.64</v>
      </c>
      <c r="J17" s="16">
        <f t="shared" si="2"/>
        <v>72.44</v>
      </c>
      <c r="K17" s="23">
        <v>1</v>
      </c>
      <c r="L17" s="25" t="s">
        <v>16</v>
      </c>
    </row>
    <row r="18" spans="1:12" ht="20.25" customHeight="1">
      <c r="A18" s="12">
        <v>612005</v>
      </c>
      <c r="B18" s="12" t="s">
        <v>45</v>
      </c>
      <c r="C18" s="13"/>
      <c r="D18" s="14" t="s">
        <v>48</v>
      </c>
      <c r="E18" s="15" t="s">
        <v>49</v>
      </c>
      <c r="F18" s="16">
        <v>65</v>
      </c>
      <c r="G18" s="16">
        <f t="shared" si="0"/>
        <v>39</v>
      </c>
      <c r="H18" s="16">
        <v>79.2</v>
      </c>
      <c r="I18" s="16">
        <f t="shared" si="1"/>
        <v>31.680000000000003</v>
      </c>
      <c r="J18" s="16">
        <f t="shared" si="2"/>
        <v>70.68</v>
      </c>
      <c r="K18" s="23">
        <v>2</v>
      </c>
      <c r="L18" s="23"/>
    </row>
    <row r="19" spans="1:12" ht="20.25" customHeight="1">
      <c r="A19" s="12">
        <v>612005</v>
      </c>
      <c r="B19" s="12" t="s">
        <v>45</v>
      </c>
      <c r="C19" s="13"/>
      <c r="D19" s="14" t="s">
        <v>50</v>
      </c>
      <c r="E19" s="15" t="s">
        <v>51</v>
      </c>
      <c r="F19" s="16">
        <v>62</v>
      </c>
      <c r="G19" s="16">
        <f t="shared" si="0"/>
        <v>37.199999999999996</v>
      </c>
      <c r="H19" s="16">
        <v>77</v>
      </c>
      <c r="I19" s="16">
        <f t="shared" si="1"/>
        <v>30.8</v>
      </c>
      <c r="J19" s="16">
        <f t="shared" si="2"/>
        <v>68</v>
      </c>
      <c r="K19" s="23">
        <v>3</v>
      </c>
      <c r="L19" s="23"/>
    </row>
    <row r="20" spans="1:12" ht="20.25" customHeight="1">
      <c r="A20" s="12">
        <v>612006</v>
      </c>
      <c r="B20" s="12" t="s">
        <v>45</v>
      </c>
      <c r="C20" s="18">
        <v>1</v>
      </c>
      <c r="D20" s="14" t="s">
        <v>52</v>
      </c>
      <c r="E20" s="15" t="s">
        <v>53</v>
      </c>
      <c r="F20" s="16">
        <v>72</v>
      </c>
      <c r="G20" s="16">
        <f t="shared" si="0"/>
        <v>43.199999999999996</v>
      </c>
      <c r="H20" s="16">
        <v>72.2</v>
      </c>
      <c r="I20" s="16">
        <f t="shared" si="1"/>
        <v>28.880000000000003</v>
      </c>
      <c r="J20" s="16">
        <f t="shared" si="2"/>
        <v>72.08</v>
      </c>
      <c r="K20" s="23">
        <v>1</v>
      </c>
      <c r="L20" s="25" t="s">
        <v>16</v>
      </c>
    </row>
    <row r="21" spans="1:12" ht="20.25" customHeight="1">
      <c r="A21" s="12">
        <v>612006</v>
      </c>
      <c r="B21" s="12" t="s">
        <v>45</v>
      </c>
      <c r="C21" s="13"/>
      <c r="D21" s="14" t="s">
        <v>54</v>
      </c>
      <c r="E21" s="15" t="s">
        <v>55</v>
      </c>
      <c r="F21" s="16">
        <v>67</v>
      </c>
      <c r="G21" s="16">
        <f t="shared" si="0"/>
        <v>40.199999999999996</v>
      </c>
      <c r="H21" s="16">
        <v>70.2</v>
      </c>
      <c r="I21" s="16">
        <f t="shared" si="1"/>
        <v>28.080000000000002</v>
      </c>
      <c r="J21" s="16">
        <f t="shared" si="2"/>
        <v>68.28</v>
      </c>
      <c r="K21" s="23">
        <v>2</v>
      </c>
      <c r="L21" s="23"/>
    </row>
    <row r="22" spans="1:12" ht="20.25" customHeight="1">
      <c r="A22" s="12">
        <v>612006</v>
      </c>
      <c r="B22" s="12" t="s">
        <v>45</v>
      </c>
      <c r="C22" s="13"/>
      <c r="D22" s="14" t="s">
        <v>56</v>
      </c>
      <c r="E22" s="15" t="s">
        <v>57</v>
      </c>
      <c r="F22" s="16">
        <v>62</v>
      </c>
      <c r="G22" s="16">
        <f t="shared" si="0"/>
        <v>37.199999999999996</v>
      </c>
      <c r="H22" s="16">
        <v>71</v>
      </c>
      <c r="I22" s="16">
        <f t="shared" si="1"/>
        <v>28.400000000000002</v>
      </c>
      <c r="J22" s="16">
        <f t="shared" si="2"/>
        <v>65.6</v>
      </c>
      <c r="K22" s="23">
        <v>3</v>
      </c>
      <c r="L22" s="23"/>
    </row>
    <row r="23" spans="1:12" ht="20.25" customHeight="1">
      <c r="A23" s="12">
        <v>612007</v>
      </c>
      <c r="B23" s="12" t="s">
        <v>45</v>
      </c>
      <c r="C23" s="18">
        <v>1</v>
      </c>
      <c r="D23" s="14" t="s">
        <v>58</v>
      </c>
      <c r="E23" s="15" t="s">
        <v>59</v>
      </c>
      <c r="F23" s="16">
        <v>76</v>
      </c>
      <c r="G23" s="16">
        <f t="shared" si="0"/>
        <v>45.6</v>
      </c>
      <c r="H23" s="16">
        <v>75.6</v>
      </c>
      <c r="I23" s="16">
        <f t="shared" si="1"/>
        <v>30.24</v>
      </c>
      <c r="J23" s="16">
        <f t="shared" si="2"/>
        <v>75.84</v>
      </c>
      <c r="K23" s="23">
        <v>1</v>
      </c>
      <c r="L23" s="25" t="s">
        <v>16</v>
      </c>
    </row>
    <row r="24" spans="1:12" ht="20.25" customHeight="1">
      <c r="A24" s="12">
        <v>612007</v>
      </c>
      <c r="B24" s="12" t="s">
        <v>45</v>
      </c>
      <c r="C24" s="13"/>
      <c r="D24" s="14" t="s">
        <v>60</v>
      </c>
      <c r="E24" s="15" t="s">
        <v>61</v>
      </c>
      <c r="F24" s="16">
        <v>69</v>
      </c>
      <c r="G24" s="16">
        <f t="shared" si="0"/>
        <v>41.4</v>
      </c>
      <c r="H24" s="16">
        <v>81</v>
      </c>
      <c r="I24" s="16">
        <f t="shared" si="1"/>
        <v>32.4</v>
      </c>
      <c r="J24" s="16">
        <f t="shared" si="2"/>
        <v>73.8</v>
      </c>
      <c r="K24" s="23">
        <v>2</v>
      </c>
      <c r="L24" s="23"/>
    </row>
    <row r="25" spans="1:12" ht="20.25" customHeight="1">
      <c r="A25" s="12">
        <v>612007</v>
      </c>
      <c r="B25" s="12" t="s">
        <v>45</v>
      </c>
      <c r="C25" s="13"/>
      <c r="D25" s="14" t="s">
        <v>62</v>
      </c>
      <c r="E25" s="15" t="s">
        <v>63</v>
      </c>
      <c r="F25" s="16">
        <v>69</v>
      </c>
      <c r="G25" s="16">
        <f t="shared" si="0"/>
        <v>41.4</v>
      </c>
      <c r="H25" s="16">
        <v>80.4</v>
      </c>
      <c r="I25" s="16">
        <f t="shared" si="1"/>
        <v>32.160000000000004</v>
      </c>
      <c r="J25" s="16">
        <f t="shared" si="2"/>
        <v>73.56</v>
      </c>
      <c r="K25" s="23">
        <v>3</v>
      </c>
      <c r="L25" s="23"/>
    </row>
    <row r="26" spans="1:12" ht="20.25" customHeight="1">
      <c r="A26" s="12">
        <v>612008</v>
      </c>
      <c r="B26" s="12" t="s">
        <v>64</v>
      </c>
      <c r="C26" s="18">
        <v>1</v>
      </c>
      <c r="D26" s="14" t="s">
        <v>65</v>
      </c>
      <c r="E26" s="15" t="s">
        <v>66</v>
      </c>
      <c r="F26" s="16">
        <v>78</v>
      </c>
      <c r="G26" s="16">
        <f t="shared" si="0"/>
        <v>46.8</v>
      </c>
      <c r="H26" s="16">
        <v>76</v>
      </c>
      <c r="I26" s="16">
        <f t="shared" si="1"/>
        <v>30.400000000000002</v>
      </c>
      <c r="J26" s="16">
        <f t="shared" si="2"/>
        <v>77.2</v>
      </c>
      <c r="K26" s="23">
        <v>1</v>
      </c>
      <c r="L26" s="25" t="s">
        <v>16</v>
      </c>
    </row>
    <row r="27" spans="1:12" ht="20.25" customHeight="1">
      <c r="A27" s="12">
        <v>612008</v>
      </c>
      <c r="B27" s="12" t="s">
        <v>64</v>
      </c>
      <c r="C27" s="13"/>
      <c r="D27" s="14" t="s">
        <v>67</v>
      </c>
      <c r="E27" s="15" t="s">
        <v>68</v>
      </c>
      <c r="F27" s="16">
        <v>76</v>
      </c>
      <c r="G27" s="16">
        <f t="shared" si="0"/>
        <v>45.6</v>
      </c>
      <c r="H27" s="16">
        <v>79</v>
      </c>
      <c r="I27" s="16">
        <f t="shared" si="1"/>
        <v>31.6</v>
      </c>
      <c r="J27" s="16">
        <f t="shared" si="2"/>
        <v>77.2</v>
      </c>
      <c r="K27" s="23">
        <v>1</v>
      </c>
      <c r="L27" s="23"/>
    </row>
    <row r="28" spans="1:12" ht="20.25" customHeight="1">
      <c r="A28" s="12">
        <v>612008</v>
      </c>
      <c r="B28" s="12" t="s">
        <v>64</v>
      </c>
      <c r="C28" s="20"/>
      <c r="D28" s="14" t="s">
        <v>69</v>
      </c>
      <c r="E28" s="15" t="s">
        <v>70</v>
      </c>
      <c r="F28" s="16">
        <v>75</v>
      </c>
      <c r="G28" s="16">
        <f t="shared" si="0"/>
        <v>45</v>
      </c>
      <c r="H28" s="16">
        <v>76.4</v>
      </c>
      <c r="I28" s="16">
        <f t="shared" si="1"/>
        <v>30.560000000000002</v>
      </c>
      <c r="J28" s="16">
        <f t="shared" si="2"/>
        <v>75.56</v>
      </c>
      <c r="K28" s="23">
        <v>2</v>
      </c>
      <c r="L28" s="23"/>
    </row>
    <row r="29" spans="1:12" ht="20.25" customHeight="1">
      <c r="A29" s="12">
        <v>612009</v>
      </c>
      <c r="B29" s="12" t="s">
        <v>71</v>
      </c>
      <c r="C29" s="18">
        <v>1</v>
      </c>
      <c r="D29" s="14" t="s">
        <v>72</v>
      </c>
      <c r="E29" s="15" t="s">
        <v>73</v>
      </c>
      <c r="F29" s="16">
        <v>81</v>
      </c>
      <c r="G29" s="16">
        <f t="shared" si="0"/>
        <v>48.6</v>
      </c>
      <c r="H29" s="16">
        <v>72</v>
      </c>
      <c r="I29" s="16">
        <f t="shared" si="1"/>
        <v>28.8</v>
      </c>
      <c r="J29" s="16">
        <f t="shared" si="2"/>
        <v>77.4</v>
      </c>
      <c r="K29" s="23">
        <v>1</v>
      </c>
      <c r="L29" s="25" t="s">
        <v>16</v>
      </c>
    </row>
    <row r="30" spans="1:12" ht="20.25" customHeight="1">
      <c r="A30" s="12">
        <v>612009</v>
      </c>
      <c r="B30" s="12" t="s">
        <v>71</v>
      </c>
      <c r="C30" s="13"/>
      <c r="D30" s="14" t="s">
        <v>74</v>
      </c>
      <c r="E30" s="15" t="s">
        <v>75</v>
      </c>
      <c r="F30" s="16">
        <v>71</v>
      </c>
      <c r="G30" s="16">
        <f t="shared" si="0"/>
        <v>42.6</v>
      </c>
      <c r="H30" s="16">
        <v>79.2</v>
      </c>
      <c r="I30" s="16">
        <f t="shared" si="1"/>
        <v>31.680000000000003</v>
      </c>
      <c r="J30" s="16">
        <f t="shared" si="2"/>
        <v>74.28</v>
      </c>
      <c r="K30" s="23">
        <v>2</v>
      </c>
      <c r="L30" s="23"/>
    </row>
    <row r="31" spans="1:12" ht="20.25" customHeight="1">
      <c r="A31" s="12">
        <v>612009</v>
      </c>
      <c r="B31" s="12" t="s">
        <v>71</v>
      </c>
      <c r="C31" s="13"/>
      <c r="D31" s="14" t="s">
        <v>76</v>
      </c>
      <c r="E31" s="15" t="s">
        <v>77</v>
      </c>
      <c r="F31" s="16">
        <v>70</v>
      </c>
      <c r="G31" s="16">
        <f t="shared" si="0"/>
        <v>42</v>
      </c>
      <c r="H31" s="17" t="s">
        <v>23</v>
      </c>
      <c r="I31" s="16"/>
      <c r="J31" s="16"/>
      <c r="K31" s="23"/>
      <c r="L31" s="23"/>
    </row>
    <row r="32" spans="1:12" ht="20.25" customHeight="1">
      <c r="A32" s="12">
        <v>612010</v>
      </c>
      <c r="B32" s="12" t="s">
        <v>78</v>
      </c>
      <c r="C32" s="18">
        <v>1</v>
      </c>
      <c r="D32" s="14" t="s">
        <v>79</v>
      </c>
      <c r="E32" s="15" t="s">
        <v>80</v>
      </c>
      <c r="F32" s="16">
        <v>75</v>
      </c>
      <c r="G32" s="16">
        <f t="shared" si="0"/>
        <v>45</v>
      </c>
      <c r="H32" s="16">
        <v>78.5</v>
      </c>
      <c r="I32" s="16">
        <f t="shared" si="1"/>
        <v>31.400000000000002</v>
      </c>
      <c r="J32" s="16">
        <f t="shared" si="2"/>
        <v>76.4</v>
      </c>
      <c r="K32" s="23">
        <v>1</v>
      </c>
      <c r="L32" s="25" t="s">
        <v>16</v>
      </c>
    </row>
    <row r="33" spans="1:12" ht="20.25" customHeight="1">
      <c r="A33" s="12">
        <v>612010</v>
      </c>
      <c r="B33" s="12" t="s">
        <v>78</v>
      </c>
      <c r="C33" s="13"/>
      <c r="D33" s="14" t="s">
        <v>81</v>
      </c>
      <c r="E33" s="15" t="s">
        <v>82</v>
      </c>
      <c r="F33" s="16">
        <v>70</v>
      </c>
      <c r="G33" s="16">
        <f t="shared" si="0"/>
        <v>42</v>
      </c>
      <c r="H33" s="16">
        <v>67.4</v>
      </c>
      <c r="I33" s="16">
        <f t="shared" si="1"/>
        <v>26.960000000000004</v>
      </c>
      <c r="J33" s="16">
        <f t="shared" si="2"/>
        <v>68.96000000000001</v>
      </c>
      <c r="K33" s="23">
        <v>2</v>
      </c>
      <c r="L33" s="23"/>
    </row>
    <row r="34" spans="1:12" ht="20.25" customHeight="1">
      <c r="A34" s="12">
        <v>612010</v>
      </c>
      <c r="B34" s="12" t="s">
        <v>78</v>
      </c>
      <c r="C34" s="13"/>
      <c r="D34" s="14" t="s">
        <v>83</v>
      </c>
      <c r="E34" s="15" t="s">
        <v>84</v>
      </c>
      <c r="F34" s="16">
        <v>65</v>
      </c>
      <c r="G34" s="16">
        <f t="shared" si="0"/>
        <v>39</v>
      </c>
      <c r="H34" s="16">
        <v>73.6</v>
      </c>
      <c r="I34" s="16">
        <f t="shared" si="1"/>
        <v>29.439999999999998</v>
      </c>
      <c r="J34" s="16">
        <f t="shared" si="2"/>
        <v>68.44</v>
      </c>
      <c r="K34" s="23">
        <v>3</v>
      </c>
      <c r="L34" s="23"/>
    </row>
    <row r="35" spans="1:12" ht="20.25" customHeight="1">
      <c r="A35" s="12">
        <v>612011</v>
      </c>
      <c r="B35" s="12" t="s">
        <v>85</v>
      </c>
      <c r="C35" s="19">
        <v>1</v>
      </c>
      <c r="D35" s="14" t="s">
        <v>86</v>
      </c>
      <c r="E35" s="15" t="s">
        <v>87</v>
      </c>
      <c r="F35" s="16">
        <v>75</v>
      </c>
      <c r="G35" s="16">
        <f t="shared" si="0"/>
        <v>45</v>
      </c>
      <c r="H35" s="16">
        <v>71.6</v>
      </c>
      <c r="I35" s="16">
        <f t="shared" si="1"/>
        <v>28.64</v>
      </c>
      <c r="J35" s="16">
        <f t="shared" si="2"/>
        <v>73.64</v>
      </c>
      <c r="K35" s="23">
        <v>1</v>
      </c>
      <c r="L35" s="25" t="s">
        <v>16</v>
      </c>
    </row>
    <row r="36" spans="1:12" ht="20.25" customHeight="1">
      <c r="A36" s="12">
        <v>612011</v>
      </c>
      <c r="B36" s="12" t="s">
        <v>85</v>
      </c>
      <c r="C36" s="19"/>
      <c r="D36" s="14" t="s">
        <v>88</v>
      </c>
      <c r="E36" s="15" t="s">
        <v>89</v>
      </c>
      <c r="F36" s="16">
        <v>72</v>
      </c>
      <c r="G36" s="16">
        <f t="shared" si="0"/>
        <v>43.199999999999996</v>
      </c>
      <c r="H36" s="16">
        <v>75.2</v>
      </c>
      <c r="I36" s="16">
        <f t="shared" si="1"/>
        <v>30.080000000000002</v>
      </c>
      <c r="J36" s="16">
        <f t="shared" si="2"/>
        <v>73.28</v>
      </c>
      <c r="K36" s="23">
        <v>2</v>
      </c>
      <c r="L36" s="23"/>
    </row>
    <row r="37" spans="1:12" ht="20.25" customHeight="1">
      <c r="A37" s="12">
        <v>612011</v>
      </c>
      <c r="B37" s="12" t="s">
        <v>85</v>
      </c>
      <c r="C37" s="19"/>
      <c r="D37" s="14" t="s">
        <v>90</v>
      </c>
      <c r="E37" s="15" t="s">
        <v>91</v>
      </c>
      <c r="F37" s="16">
        <v>70</v>
      </c>
      <c r="G37" s="16">
        <f t="shared" si="0"/>
        <v>42</v>
      </c>
      <c r="H37" s="16">
        <v>75.2</v>
      </c>
      <c r="I37" s="16">
        <f t="shared" si="1"/>
        <v>30.080000000000002</v>
      </c>
      <c r="J37" s="16">
        <f t="shared" si="2"/>
        <v>72.08</v>
      </c>
      <c r="K37" s="23">
        <v>3</v>
      </c>
      <c r="L37" s="23"/>
    </row>
    <row r="38" spans="1:12" ht="20.25" customHeight="1">
      <c r="A38" s="12">
        <v>612012</v>
      </c>
      <c r="B38" s="12" t="s">
        <v>92</v>
      </c>
      <c r="C38" s="13">
        <v>1</v>
      </c>
      <c r="D38" s="14" t="s">
        <v>93</v>
      </c>
      <c r="E38" s="15" t="s">
        <v>94</v>
      </c>
      <c r="F38" s="16">
        <v>62</v>
      </c>
      <c r="G38" s="16">
        <f t="shared" si="0"/>
        <v>37.199999999999996</v>
      </c>
      <c r="H38" s="16">
        <v>72.2</v>
      </c>
      <c r="I38" s="16">
        <f t="shared" si="1"/>
        <v>28.880000000000003</v>
      </c>
      <c r="J38" s="16">
        <f t="shared" si="2"/>
        <v>66.08</v>
      </c>
      <c r="K38" s="23">
        <v>1</v>
      </c>
      <c r="L38" s="25" t="s">
        <v>16</v>
      </c>
    </row>
    <row r="39" spans="1:12" ht="20.25" customHeight="1">
      <c r="A39" s="12">
        <v>612012</v>
      </c>
      <c r="B39" s="12" t="s">
        <v>92</v>
      </c>
      <c r="C39" s="13"/>
      <c r="D39" s="14" t="s">
        <v>95</v>
      </c>
      <c r="E39" s="15" t="s">
        <v>96</v>
      </c>
      <c r="F39" s="16">
        <v>61</v>
      </c>
      <c r="G39" s="16">
        <f t="shared" si="0"/>
        <v>36.6</v>
      </c>
      <c r="H39" s="16">
        <v>72.8</v>
      </c>
      <c r="I39" s="16">
        <f t="shared" si="1"/>
        <v>29.12</v>
      </c>
      <c r="J39" s="16">
        <f t="shared" si="2"/>
        <v>65.72</v>
      </c>
      <c r="K39" s="23">
        <v>2</v>
      </c>
      <c r="L39" s="23"/>
    </row>
    <row r="40" spans="1:12" ht="20.25" customHeight="1">
      <c r="A40" s="12">
        <v>612012</v>
      </c>
      <c r="B40" s="12" t="s">
        <v>92</v>
      </c>
      <c r="C40" s="13"/>
      <c r="D40" s="14" t="s">
        <v>97</v>
      </c>
      <c r="E40" s="15" t="s">
        <v>98</v>
      </c>
      <c r="F40" s="16">
        <v>62</v>
      </c>
      <c r="G40" s="16">
        <f t="shared" si="0"/>
        <v>37.199999999999996</v>
      </c>
      <c r="H40" s="16">
        <v>70</v>
      </c>
      <c r="I40" s="16">
        <f t="shared" si="1"/>
        <v>28</v>
      </c>
      <c r="J40" s="16">
        <f t="shared" si="2"/>
        <v>65.19999999999999</v>
      </c>
      <c r="K40" s="23">
        <v>3</v>
      </c>
      <c r="L40" s="23"/>
    </row>
    <row r="41" spans="1:12" ht="20.25" customHeight="1">
      <c r="A41" s="12">
        <v>612012</v>
      </c>
      <c r="B41" s="12" t="s">
        <v>92</v>
      </c>
      <c r="C41" s="13"/>
      <c r="D41" s="14" t="s">
        <v>99</v>
      </c>
      <c r="E41" s="15" t="s">
        <v>100</v>
      </c>
      <c r="F41" s="16">
        <v>61</v>
      </c>
      <c r="G41" s="16">
        <f t="shared" si="0"/>
        <v>36.6</v>
      </c>
      <c r="H41" s="16">
        <v>69.8</v>
      </c>
      <c r="I41" s="16">
        <f t="shared" si="1"/>
        <v>27.92</v>
      </c>
      <c r="J41" s="16">
        <f t="shared" si="2"/>
        <v>64.52000000000001</v>
      </c>
      <c r="K41" s="23">
        <v>4</v>
      </c>
      <c r="L41" s="23"/>
    </row>
    <row r="42" spans="1:12" ht="20.25" customHeight="1">
      <c r="A42" s="12">
        <v>612013</v>
      </c>
      <c r="B42" s="12" t="s">
        <v>101</v>
      </c>
      <c r="C42" s="18">
        <v>1</v>
      </c>
      <c r="D42" s="14" t="s">
        <v>102</v>
      </c>
      <c r="E42" s="15" t="s">
        <v>103</v>
      </c>
      <c r="F42" s="16">
        <v>71</v>
      </c>
      <c r="G42" s="16">
        <f t="shared" si="0"/>
        <v>42.6</v>
      </c>
      <c r="H42" s="16">
        <v>79.8</v>
      </c>
      <c r="I42" s="16">
        <f t="shared" si="1"/>
        <v>31.92</v>
      </c>
      <c r="J42" s="16">
        <f t="shared" si="2"/>
        <v>74.52000000000001</v>
      </c>
      <c r="K42" s="23">
        <v>1</v>
      </c>
      <c r="L42" s="25" t="s">
        <v>16</v>
      </c>
    </row>
    <row r="43" spans="1:12" ht="20.25" customHeight="1">
      <c r="A43" s="12">
        <v>612013</v>
      </c>
      <c r="B43" s="12" t="s">
        <v>101</v>
      </c>
      <c r="C43" s="13"/>
      <c r="D43" s="14" t="s">
        <v>104</v>
      </c>
      <c r="E43" s="15" t="s">
        <v>105</v>
      </c>
      <c r="F43" s="16">
        <v>70</v>
      </c>
      <c r="G43" s="16">
        <f>F43*0.6</f>
        <v>42</v>
      </c>
      <c r="H43" s="16">
        <v>73</v>
      </c>
      <c r="I43" s="16">
        <f>H43*0.4</f>
        <v>29.200000000000003</v>
      </c>
      <c r="J43" s="16">
        <f>G43+I43</f>
        <v>71.2</v>
      </c>
      <c r="K43" s="23">
        <v>2</v>
      </c>
      <c r="L43" s="23"/>
    </row>
    <row r="44" spans="1:12" ht="20.25" customHeight="1">
      <c r="A44" s="12">
        <v>612013</v>
      </c>
      <c r="B44" s="12" t="s">
        <v>101</v>
      </c>
      <c r="C44" s="13"/>
      <c r="D44" s="14" t="s">
        <v>106</v>
      </c>
      <c r="E44" s="15" t="s">
        <v>107</v>
      </c>
      <c r="F44" s="16">
        <v>68</v>
      </c>
      <c r="G44" s="16">
        <f>F44*0.6</f>
        <v>40.8</v>
      </c>
      <c r="H44" s="16">
        <v>76</v>
      </c>
      <c r="I44" s="16">
        <f>H44*0.4</f>
        <v>30.400000000000002</v>
      </c>
      <c r="J44" s="16">
        <f>G44+I44</f>
        <v>71.2</v>
      </c>
      <c r="K44" s="23">
        <v>2</v>
      </c>
      <c r="L44" s="23"/>
    </row>
    <row r="45" spans="1:12" ht="20.25" customHeight="1">
      <c r="A45" s="12">
        <v>612013</v>
      </c>
      <c r="B45" s="12" t="s">
        <v>101</v>
      </c>
      <c r="C45" s="20"/>
      <c r="D45" s="14" t="s">
        <v>108</v>
      </c>
      <c r="E45" s="15" t="s">
        <v>109</v>
      </c>
      <c r="F45" s="16">
        <v>68</v>
      </c>
      <c r="G45" s="16">
        <f t="shared" si="0"/>
        <v>40.8</v>
      </c>
      <c r="H45" s="16">
        <v>71.8</v>
      </c>
      <c r="I45" s="16">
        <f t="shared" si="1"/>
        <v>28.72</v>
      </c>
      <c r="J45" s="16">
        <f t="shared" si="2"/>
        <v>69.52</v>
      </c>
      <c r="K45" s="23">
        <v>3</v>
      </c>
      <c r="L45" s="23"/>
    </row>
  </sheetData>
  <sheetProtection/>
  <mergeCells count="14">
    <mergeCell ref="A1:L1"/>
    <mergeCell ref="C3:C7"/>
    <mergeCell ref="C8:C10"/>
    <mergeCell ref="C11:C13"/>
    <mergeCell ref="C14:C16"/>
    <mergeCell ref="C17:C19"/>
    <mergeCell ref="C20:C22"/>
    <mergeCell ref="C23:C25"/>
    <mergeCell ref="C26:C28"/>
    <mergeCell ref="C29:C31"/>
    <mergeCell ref="C32:C34"/>
    <mergeCell ref="C35:C37"/>
    <mergeCell ref="C38:C41"/>
    <mergeCell ref="C42:C45"/>
  </mergeCells>
  <printOptions horizontalCentered="1" verticalCentered="1"/>
  <pageMargins left="0.55" right="0.55" top="1" bottom="0.41" header="0.5" footer="0.11"/>
  <pageSetup horizontalDpi="300" verticalDpi="300" orientation="landscape" paperSize="9"/>
  <headerFooter scaleWithDoc="0"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NPOI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暂停服务</cp:lastModifiedBy>
  <dcterms:created xsi:type="dcterms:W3CDTF">2018-05-14T03:08:07Z</dcterms:created>
  <dcterms:modified xsi:type="dcterms:W3CDTF">2020-09-14T02:34:26Z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Generat">
    <vt:lpwstr>NPOI</vt:lpwstr>
  </property>
  <property fmtid="{D5CDD505-2E9C-101B-9397-08002B2CF9AE}" pid="4" name="Generator Versi">
    <vt:lpwstr>2.1.3</vt:lpwstr>
  </property>
  <property fmtid="{D5CDD505-2E9C-101B-9397-08002B2CF9AE}" pid="5" name="KSOProductBuildV">
    <vt:lpwstr>2052-11.1.0.9912</vt:lpwstr>
  </property>
</Properties>
</file>