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<sst xmlns="http://schemas.openxmlformats.org/spreadsheetml/2006/main" count="438" uniqueCount="309">
  <si>
    <t>附件1：</t>
  </si>
  <si>
    <t>序号</t>
  </si>
  <si>
    <t>姓名</t>
  </si>
  <si>
    <t>报考单位</t>
  </si>
  <si>
    <t>报考职位</t>
  </si>
  <si>
    <t>考号</t>
  </si>
  <si>
    <t>职位编码</t>
  </si>
  <si>
    <t>笔试
总成绩</t>
  </si>
  <si>
    <t>笔试折
合成绩</t>
  </si>
  <si>
    <t>面试
成绩</t>
  </si>
  <si>
    <t>面试折合成绩</t>
  </si>
  <si>
    <t>笔面试
总成绩</t>
  </si>
  <si>
    <t>名次</t>
  </si>
  <si>
    <t>荣县2020年上半年事业单位公开考试聘用工作人员笔面试总成绩及排名（第二批  管理类）</t>
  </si>
  <si>
    <t>张杨</t>
  </si>
  <si>
    <t>李雪</t>
  </si>
  <si>
    <t>喻体婷</t>
  </si>
  <si>
    <t>唐睿博</t>
  </si>
  <si>
    <t>雷雨小</t>
  </si>
  <si>
    <t>曹汇</t>
  </si>
  <si>
    <t>5070320135307</t>
  </si>
  <si>
    <t>5070320135301</t>
  </si>
  <si>
    <t>5070320135303</t>
  </si>
  <si>
    <t>5070320135327</t>
  </si>
  <si>
    <t>5070320135403</t>
  </si>
  <si>
    <t>5070320135308</t>
  </si>
  <si>
    <t>凃丹青</t>
  </si>
  <si>
    <t>李力佳</t>
  </si>
  <si>
    <t>吴东霖</t>
  </si>
  <si>
    <t>禹林宏</t>
  </si>
  <si>
    <t>李梁秋</t>
  </si>
  <si>
    <t>肖潇</t>
  </si>
  <si>
    <t>袁恩东</t>
  </si>
  <si>
    <t>龚函燕</t>
  </si>
  <si>
    <t>钟婷</t>
  </si>
  <si>
    <t>张林荫</t>
  </si>
  <si>
    <t>张丽珊</t>
  </si>
  <si>
    <t>5080320130130</t>
  </si>
  <si>
    <t>5080320130220</t>
  </si>
  <si>
    <t>5080320130922</t>
  </si>
  <si>
    <t>5080320130311</t>
  </si>
  <si>
    <t>5080320130416</t>
  </si>
  <si>
    <t>5080320130628</t>
  </si>
  <si>
    <t>5080320130902</t>
  </si>
  <si>
    <t>5080320130105</t>
  </si>
  <si>
    <t>5080320130104</t>
  </si>
  <si>
    <t>5080320130811</t>
  </si>
  <si>
    <t>5070320135501</t>
  </si>
  <si>
    <t>汪娟</t>
  </si>
  <si>
    <t>杨文杰</t>
  </si>
  <si>
    <t>王倩欣</t>
  </si>
  <si>
    <t>赵薪</t>
  </si>
  <si>
    <t>车京生</t>
  </si>
  <si>
    <t>王彦森</t>
  </si>
  <si>
    <t>5080320131407</t>
  </si>
  <si>
    <t>5080320131210</t>
  </si>
  <si>
    <t>5080320131408</t>
  </si>
  <si>
    <t>5080320131413</t>
  </si>
  <si>
    <t>5080320131406</t>
  </si>
  <si>
    <t>5080320131309</t>
  </si>
  <si>
    <t>陈建飞</t>
  </si>
  <si>
    <t>刘姗</t>
  </si>
  <si>
    <t>黄志</t>
  </si>
  <si>
    <t>5080320131611</t>
  </si>
  <si>
    <t>5080320131605</t>
  </si>
  <si>
    <t>5080320131607</t>
  </si>
  <si>
    <t>虞芳琳</t>
  </si>
  <si>
    <t>廖韵语</t>
  </si>
  <si>
    <t>荣县融媒体中心</t>
  </si>
  <si>
    <t>5080320131613</t>
  </si>
  <si>
    <t>5080320131614</t>
  </si>
  <si>
    <t>李健学</t>
  </si>
  <si>
    <t>陈亭竹</t>
  </si>
  <si>
    <t>朱星宇</t>
  </si>
  <si>
    <t>5080320131623</t>
  </si>
  <si>
    <t>5080320131624</t>
  </si>
  <si>
    <t>5080320131627</t>
  </si>
  <si>
    <t>郑杨</t>
  </si>
  <si>
    <t>范双双</t>
  </si>
  <si>
    <t>李梵语</t>
  </si>
  <si>
    <t>周心邃</t>
  </si>
  <si>
    <t>5080320131729</t>
  </si>
  <si>
    <t>5080320131710</t>
  </si>
  <si>
    <t>5080320131721</t>
  </si>
  <si>
    <t>5080320131802</t>
  </si>
  <si>
    <t>曹晓燕</t>
  </si>
  <si>
    <t>易琴</t>
  </si>
  <si>
    <t>程燕</t>
  </si>
  <si>
    <t>周冬梅</t>
  </si>
  <si>
    <t>范林焱</t>
  </si>
  <si>
    <t>毕勇航</t>
  </si>
  <si>
    <t>赵鑫</t>
  </si>
  <si>
    <t>王路遥</t>
  </si>
  <si>
    <t>范双权</t>
  </si>
  <si>
    <t>罗宇飞</t>
  </si>
  <si>
    <t>陈圆</t>
  </si>
  <si>
    <t>徐小华</t>
  </si>
  <si>
    <t>冯于蓝</t>
  </si>
  <si>
    <t>代丽</t>
  </si>
  <si>
    <t>杨莉</t>
  </si>
  <si>
    <t>龚忠强</t>
  </si>
  <si>
    <t>唐春梅</t>
  </si>
  <si>
    <t>罗玮淇</t>
  </si>
  <si>
    <t>左宇思</t>
  </si>
  <si>
    <t>吴本力</t>
  </si>
  <si>
    <t>周悦</t>
  </si>
  <si>
    <t>刘婷</t>
  </si>
  <si>
    <t>何多林</t>
  </si>
  <si>
    <t>邹璐蔚</t>
  </si>
  <si>
    <t>吕汝军</t>
  </si>
  <si>
    <t>陈卓歆</t>
  </si>
  <si>
    <t>欧文斌</t>
  </si>
  <si>
    <t>何其蔚</t>
  </si>
  <si>
    <t>王虹钦</t>
  </si>
  <si>
    <t>余科昶</t>
  </si>
  <si>
    <t>何树地</t>
  </si>
  <si>
    <t>曹健</t>
  </si>
  <si>
    <t>周兰</t>
  </si>
  <si>
    <t>万明焕</t>
  </si>
  <si>
    <t>冯麒文</t>
  </si>
  <si>
    <t>张毅</t>
  </si>
  <si>
    <t>张文青</t>
  </si>
  <si>
    <t>张乐</t>
  </si>
  <si>
    <t>赵银</t>
  </si>
  <si>
    <t>吴小琴</t>
  </si>
  <si>
    <t>李蕾</t>
  </si>
  <si>
    <t>甘国伟</t>
  </si>
  <si>
    <t>刘洋</t>
  </si>
  <si>
    <t>李凤天</t>
  </si>
  <si>
    <t>王罡</t>
  </si>
  <si>
    <t>刘勇</t>
  </si>
  <si>
    <t>杜飚</t>
  </si>
  <si>
    <t>吕利武</t>
  </si>
  <si>
    <t>钟秋月</t>
  </si>
  <si>
    <t>张其先</t>
  </si>
  <si>
    <t>梁超</t>
  </si>
  <si>
    <t>张浩然</t>
  </si>
  <si>
    <t>邱帅</t>
  </si>
  <si>
    <t>罗冲</t>
  </si>
  <si>
    <t>梁明</t>
  </si>
  <si>
    <t>黄建英</t>
  </si>
  <si>
    <t>夏愉快</t>
  </si>
  <si>
    <t>马春梅</t>
  </si>
  <si>
    <t>胡诗慧</t>
  </si>
  <si>
    <t>虞雅评</t>
  </si>
  <si>
    <t>王兰</t>
  </si>
  <si>
    <t>何一冰</t>
  </si>
  <si>
    <t>雷彬峰</t>
  </si>
  <si>
    <t>郝航</t>
  </si>
  <si>
    <t>罗辰</t>
  </si>
  <si>
    <t>李黄强</t>
  </si>
  <si>
    <t>余文涛</t>
  </si>
  <si>
    <t>吴航阳</t>
  </si>
  <si>
    <t>陈强</t>
  </si>
  <si>
    <t>宋世伟</t>
  </si>
  <si>
    <t>5080320131811</t>
  </si>
  <si>
    <t>5080320132004</t>
  </si>
  <si>
    <t>5080320131825</t>
  </si>
  <si>
    <t>5080320131813</t>
  </si>
  <si>
    <t>5080320131829</t>
  </si>
  <si>
    <t>5080320132023</t>
  </si>
  <si>
    <t>5080320132021</t>
  </si>
  <si>
    <t>5080320132022</t>
  </si>
  <si>
    <t>5080320132102</t>
  </si>
  <si>
    <t>5080320132110</t>
  </si>
  <si>
    <t>5080320132108</t>
  </si>
  <si>
    <t>5080320132111</t>
  </si>
  <si>
    <t>5080320132112</t>
  </si>
  <si>
    <t>5080320132113</t>
  </si>
  <si>
    <t>5080320132115</t>
  </si>
  <si>
    <t>5080320132122</t>
  </si>
  <si>
    <t>5080320132227</t>
  </si>
  <si>
    <t>5080320132201</t>
  </si>
  <si>
    <t>5080320132315</t>
  </si>
  <si>
    <t>5080320132309</t>
  </si>
  <si>
    <t>5080320132306</t>
  </si>
  <si>
    <t>5080320132404</t>
  </si>
  <si>
    <t>5080320132323</t>
  </si>
  <si>
    <t>5080320132320</t>
  </si>
  <si>
    <t>5080320132427</t>
  </si>
  <si>
    <t>5080320132503</t>
  </si>
  <si>
    <t>5080320132414</t>
  </si>
  <si>
    <t>5080320132610</t>
  </si>
  <si>
    <t>5080320132613</t>
  </si>
  <si>
    <t>5080320132628</t>
  </si>
  <si>
    <t>5080320132713</t>
  </si>
  <si>
    <t>5080320132723</t>
  </si>
  <si>
    <t>5080320132823</t>
  </si>
  <si>
    <t>5080320132806</t>
  </si>
  <si>
    <t>5080320132926</t>
  </si>
  <si>
    <t>5080320132910</t>
  </si>
  <si>
    <t>5080320133203</t>
  </si>
  <si>
    <t>5080320133307</t>
  </si>
  <si>
    <t>5080320133318</t>
  </si>
  <si>
    <t>5080320133401</t>
  </si>
  <si>
    <t>5080320133314</t>
  </si>
  <si>
    <t>5080320133412</t>
  </si>
  <si>
    <t>5080320133316</t>
  </si>
  <si>
    <t>5080320133427</t>
  </si>
  <si>
    <t>5080320133428</t>
  </si>
  <si>
    <t>5080320133425</t>
  </si>
  <si>
    <t>5080320133518</t>
  </si>
  <si>
    <t>5080320133809</t>
  </si>
  <si>
    <t>5080320134018</t>
  </si>
  <si>
    <t>5080320133923</t>
  </si>
  <si>
    <t>5080320133824</t>
  </si>
  <si>
    <t>5080320133926</t>
  </si>
  <si>
    <t>5080320134030</t>
  </si>
  <si>
    <t>5080320134106</t>
  </si>
  <si>
    <t>5080320134110</t>
  </si>
  <si>
    <t>5080320134207</t>
  </si>
  <si>
    <t>5080320134211</t>
  </si>
  <si>
    <t>5080320134128</t>
  </si>
  <si>
    <t>5080320134402</t>
  </si>
  <si>
    <t>5080320134218</t>
  </si>
  <si>
    <t>5080320134228</t>
  </si>
  <si>
    <t>5080320134427</t>
  </si>
  <si>
    <t>5080320134509</t>
  </si>
  <si>
    <t>5080320134505</t>
  </si>
  <si>
    <t>5080320134518</t>
  </si>
  <si>
    <t>5080320134612</t>
  </si>
  <si>
    <t>5090320130111</t>
  </si>
  <si>
    <t>5080320134620</t>
  </si>
  <si>
    <t>5080320134622</t>
  </si>
  <si>
    <t>5090320130201</t>
  </si>
  <si>
    <t>5080320134610</t>
  </si>
  <si>
    <t>荣县行政审批踏勘中心</t>
  </si>
  <si>
    <t>荣县社会救助福利服务中心</t>
  </si>
  <si>
    <t>荣县信息中心</t>
  </si>
  <si>
    <t>荣县新桥国土资源中心所</t>
  </si>
  <si>
    <t>荣县长山国土资源中心所</t>
  </si>
  <si>
    <t>荣县人民政府沼气办公室</t>
  </si>
  <si>
    <t>荣县水利水电工程管理站</t>
  </si>
  <si>
    <t>荣县水土保持预防监督站</t>
  </si>
  <si>
    <t>自贡市荣县公路段</t>
  </si>
  <si>
    <t>四川省荣县公路养护段</t>
  </si>
  <si>
    <t>综合管理</t>
  </si>
  <si>
    <t>综合管理</t>
  </si>
  <si>
    <t>综合管理</t>
  </si>
  <si>
    <t>综合管理</t>
  </si>
  <si>
    <t>规划管理</t>
  </si>
  <si>
    <t>规划管理</t>
  </si>
  <si>
    <t>荣县国土空间规划编制
和信息中心</t>
  </si>
  <si>
    <t>办公室</t>
  </si>
  <si>
    <t>荣县国土空间规划编制
和信息中心</t>
  </si>
  <si>
    <t>办公室</t>
  </si>
  <si>
    <t>荣县国土空间规划编制
和信息中心</t>
  </si>
  <si>
    <t>办公室</t>
  </si>
  <si>
    <t>荣县国土空间规划编制
和信息中心</t>
  </si>
  <si>
    <t>规划管理</t>
  </si>
  <si>
    <t>荣县国土空间规划编制
和信息中心</t>
  </si>
  <si>
    <t>规划管理</t>
  </si>
  <si>
    <t>荣县国土空间规划编制
和信息中心</t>
  </si>
  <si>
    <t>规划管理</t>
  </si>
  <si>
    <t>信息管理</t>
  </si>
  <si>
    <t>荣县国土空间规划编制
和信息中心</t>
  </si>
  <si>
    <t>信息管理</t>
  </si>
  <si>
    <t>荣县国土空间规划编制
和信息中心</t>
  </si>
  <si>
    <t>信息管理</t>
  </si>
  <si>
    <t>荣县国土空间规划编制
和信息中心</t>
  </si>
  <si>
    <t>信息管理</t>
  </si>
  <si>
    <t>综合管理</t>
  </si>
  <si>
    <t>综合管理</t>
  </si>
  <si>
    <t>综合管理</t>
  </si>
  <si>
    <t>荣县政府性投资结算审核中心、
荣县政府性投资评审中心</t>
  </si>
  <si>
    <t>投资审核</t>
  </si>
  <si>
    <t>荣县政府性投资结算审核中心、
荣县政府性投资评审中心</t>
  </si>
  <si>
    <t>投资审核</t>
  </si>
  <si>
    <t>荣县政府性投资结算审核中心、
荣县政府性投资评审中心</t>
  </si>
  <si>
    <t>投资审核</t>
  </si>
  <si>
    <t>工程管理</t>
  </si>
  <si>
    <t>荣县青阳街道社区治理服务中心、
荣县梧桐街道社区治理服务中心</t>
  </si>
  <si>
    <t>综合管理</t>
  </si>
  <si>
    <t>荣县青阳街道社区治理服务中心、
荣县梧桐街道社区治理服务中心</t>
  </si>
  <si>
    <t>综合管理</t>
  </si>
  <si>
    <t>荣县青阳街道社区治理服务中心、
荣县梧桐街道社区治理服务中心</t>
  </si>
  <si>
    <t>综合管理</t>
  </si>
  <si>
    <t>荣县青阳街道社区治理服务中心、
荣县梧桐街道社区治理服务中心</t>
  </si>
  <si>
    <t>综合管理</t>
  </si>
  <si>
    <t>水利工程</t>
  </si>
  <si>
    <t>工程管理</t>
  </si>
  <si>
    <t>工程管理</t>
  </si>
  <si>
    <t>工程管理</t>
  </si>
  <si>
    <t>综合管理</t>
  </si>
  <si>
    <t>综合管理</t>
  </si>
  <si>
    <t>会计</t>
  </si>
  <si>
    <t>会计</t>
  </si>
  <si>
    <t>会计</t>
  </si>
  <si>
    <t>自贡市荣县公路段、
四川省荣县公路养护段</t>
  </si>
  <si>
    <t>道路桥梁工程</t>
  </si>
  <si>
    <t>自贡市荣县公路段、
四川省荣县公路养护段</t>
  </si>
  <si>
    <t>道路桥梁工程</t>
  </si>
  <si>
    <t>自贡市荣县公路段、
四川省荣县公路养护段</t>
  </si>
  <si>
    <t>道路桥梁工程</t>
  </si>
  <si>
    <t>自贡市荣县公路段、
四川省荣县公路养护段</t>
  </si>
  <si>
    <t>道路桥梁工程</t>
  </si>
  <si>
    <t>自贡市荣县公路段、
四川省荣县公路养护段</t>
  </si>
  <si>
    <t>道路桥梁工程</t>
  </si>
  <si>
    <t>荣县教育和体育局下属事业单位</t>
  </si>
  <si>
    <t>会计</t>
  </si>
  <si>
    <t>荣县现代服务业发展中心、
荣县行政审批踏勘中心</t>
  </si>
  <si>
    <t>综合管理</t>
  </si>
  <si>
    <t>荣县现代服务业发展中心、
荣县梧桐街道便民服务中心</t>
  </si>
  <si>
    <t>荣县农民工服务中心</t>
  </si>
  <si>
    <t>办公室</t>
  </si>
  <si>
    <t>采编</t>
  </si>
  <si>
    <t>水利工程</t>
  </si>
  <si>
    <t>农技</t>
  </si>
  <si>
    <t>老人管理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</si>
</sst>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7.28125" style="1" customWidth="1"/>
    <col min="2" max="2" width="12.140625" style="1" customWidth="1"/>
    <col min="3" max="3" width="32.8515625" style="1" customWidth="1"/>
    <col min="4" max="4" width="20.8515625" style="1" customWidth="1"/>
    <col min="5" max="5" width="21.140625" style="1" customWidth="1"/>
    <col min="6" max="6" width="13.710937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9.28125" style="1" customWidth="1"/>
    <col min="11" max="11" width="9.140625" style="1" customWidth="1"/>
    <col min="12" max="12" width="8.28125" style="1" customWidth="1"/>
    <col min="13" max="16384" width="9.140625" style="1" customWidth="1"/>
  </cols>
  <sheetData>
    <row r="1" spans="1:2" ht="12.75" customHeight="1">
      <c r="A1" s="11" t="s">
        <v>0</v>
      </c>
      <c r="B1" s="11"/>
    </row>
    <row r="2" spans="1:12" ht="33.7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" t="s">
        <v>12</v>
      </c>
    </row>
    <row r="4" spans="1:12" ht="28.5" customHeight="1">
      <c r="A4" s="4">
        <v>1</v>
      </c>
      <c r="B4" s="6" t="s">
        <v>14</v>
      </c>
      <c r="C4" s="7" t="s">
        <v>298</v>
      </c>
      <c r="D4" s="7" t="s">
        <v>299</v>
      </c>
      <c r="E4" s="6" t="s">
        <v>20</v>
      </c>
      <c r="F4" s="13">
        <v>608013</v>
      </c>
      <c r="G4" s="6">
        <v>70</v>
      </c>
      <c r="H4" s="6">
        <f aca="true" t="shared" si="0" ref="H4:H31">G4*0.6</f>
        <v>42</v>
      </c>
      <c r="I4" s="6">
        <v>84.3</v>
      </c>
      <c r="J4" s="8">
        <f aca="true" t="shared" si="1" ref="J4:J31">I4*0.4</f>
        <v>33.72</v>
      </c>
      <c r="K4" s="8">
        <f aca="true" t="shared" si="2" ref="K4:K31">H4+J4</f>
        <v>75.72</v>
      </c>
      <c r="L4" s="8">
        <v>1</v>
      </c>
    </row>
    <row r="5" spans="1:12" ht="28.5" customHeight="1">
      <c r="A5" s="4">
        <v>2</v>
      </c>
      <c r="B5" s="6" t="s">
        <v>15</v>
      </c>
      <c r="C5" s="7" t="s">
        <v>298</v>
      </c>
      <c r="D5" s="7" t="s">
        <v>299</v>
      </c>
      <c r="E5" s="6" t="s">
        <v>21</v>
      </c>
      <c r="F5" s="13">
        <v>608013</v>
      </c>
      <c r="G5" s="6">
        <v>73</v>
      </c>
      <c r="H5" s="6">
        <f t="shared" si="0"/>
        <v>43.8</v>
      </c>
      <c r="I5" s="6">
        <v>77.9</v>
      </c>
      <c r="J5" s="8">
        <f t="shared" si="1"/>
        <v>31.160000000000004</v>
      </c>
      <c r="K5" s="8">
        <f t="shared" si="2"/>
        <v>74.96000000000001</v>
      </c>
      <c r="L5" s="8">
        <v>2</v>
      </c>
    </row>
    <row r="6" spans="1:12" ht="28.5" customHeight="1">
      <c r="A6" s="4">
        <v>3</v>
      </c>
      <c r="B6" s="6" t="s">
        <v>16</v>
      </c>
      <c r="C6" s="7" t="s">
        <v>298</v>
      </c>
      <c r="D6" s="7" t="s">
        <v>299</v>
      </c>
      <c r="E6" s="6" t="s">
        <v>22</v>
      </c>
      <c r="F6" s="13">
        <v>608013</v>
      </c>
      <c r="G6" s="6">
        <v>69</v>
      </c>
      <c r="H6" s="6">
        <f t="shared" si="0"/>
        <v>41.4</v>
      </c>
      <c r="I6" s="6">
        <v>82.2</v>
      </c>
      <c r="J6" s="8">
        <f t="shared" si="1"/>
        <v>32.88</v>
      </c>
      <c r="K6" s="8">
        <f t="shared" si="2"/>
        <v>74.28</v>
      </c>
      <c r="L6" s="8">
        <v>3</v>
      </c>
    </row>
    <row r="7" spans="1:12" ht="28.5" customHeight="1">
      <c r="A7" s="5">
        <v>4</v>
      </c>
      <c r="B7" s="6" t="s">
        <v>17</v>
      </c>
      <c r="C7" s="7" t="s">
        <v>298</v>
      </c>
      <c r="D7" s="7" t="s">
        <v>299</v>
      </c>
      <c r="E7" s="6" t="s">
        <v>23</v>
      </c>
      <c r="F7" s="13">
        <v>608013</v>
      </c>
      <c r="G7" s="6">
        <v>71</v>
      </c>
      <c r="H7" s="6">
        <f t="shared" si="0"/>
        <v>42.6</v>
      </c>
      <c r="I7" s="6">
        <v>75.4</v>
      </c>
      <c r="J7" s="8">
        <f t="shared" si="1"/>
        <v>30.160000000000004</v>
      </c>
      <c r="K7" s="8">
        <f t="shared" si="2"/>
        <v>72.76</v>
      </c>
      <c r="L7" s="8">
        <v>4</v>
      </c>
    </row>
    <row r="8" spans="1:12" ht="28.5" customHeight="1">
      <c r="A8" s="5">
        <v>5</v>
      </c>
      <c r="B8" s="6" t="s">
        <v>18</v>
      </c>
      <c r="C8" s="7" t="s">
        <v>298</v>
      </c>
      <c r="D8" s="7" t="s">
        <v>299</v>
      </c>
      <c r="E8" s="6" t="s">
        <v>24</v>
      </c>
      <c r="F8" s="13">
        <v>608013</v>
      </c>
      <c r="G8" s="6">
        <v>68</v>
      </c>
      <c r="H8" s="6">
        <f t="shared" si="0"/>
        <v>40.8</v>
      </c>
      <c r="I8" s="6">
        <v>78.8</v>
      </c>
      <c r="J8" s="8">
        <f t="shared" si="1"/>
        <v>31.52</v>
      </c>
      <c r="K8" s="8">
        <f t="shared" si="2"/>
        <v>72.32</v>
      </c>
      <c r="L8" s="8">
        <v>5</v>
      </c>
    </row>
    <row r="9" spans="1:12" ht="28.5" customHeight="1">
      <c r="A9" s="5">
        <v>6</v>
      </c>
      <c r="B9" s="6" t="s">
        <v>19</v>
      </c>
      <c r="C9" s="7" t="s">
        <v>298</v>
      </c>
      <c r="D9" s="7" t="s">
        <v>299</v>
      </c>
      <c r="E9" s="6" t="s">
        <v>25</v>
      </c>
      <c r="F9" s="13">
        <v>608013</v>
      </c>
      <c r="G9" s="6">
        <v>71</v>
      </c>
      <c r="H9" s="6">
        <f t="shared" si="0"/>
        <v>42.6</v>
      </c>
      <c r="I9" s="6">
        <v>74.2</v>
      </c>
      <c r="J9" s="8">
        <f t="shared" si="1"/>
        <v>29.680000000000003</v>
      </c>
      <c r="K9" s="8">
        <f t="shared" si="2"/>
        <v>72.28</v>
      </c>
      <c r="L9" s="8">
        <v>6</v>
      </c>
    </row>
    <row r="10" spans="1:12" ht="28.5" customHeight="1">
      <c r="A10" s="5">
        <v>7</v>
      </c>
      <c r="B10" s="6" t="s">
        <v>26</v>
      </c>
      <c r="C10" s="9" t="s">
        <v>300</v>
      </c>
      <c r="D10" s="7" t="s">
        <v>301</v>
      </c>
      <c r="E10" s="6" t="s">
        <v>37</v>
      </c>
      <c r="F10" s="13">
        <v>613013</v>
      </c>
      <c r="G10" s="6">
        <v>77</v>
      </c>
      <c r="H10" s="6">
        <f t="shared" si="0"/>
        <v>46.199999999999996</v>
      </c>
      <c r="I10" s="6">
        <v>84</v>
      </c>
      <c r="J10" s="8">
        <f t="shared" si="1"/>
        <v>33.6</v>
      </c>
      <c r="K10" s="8">
        <f t="shared" si="2"/>
        <v>79.8</v>
      </c>
      <c r="L10" s="8">
        <v>1</v>
      </c>
    </row>
    <row r="11" spans="1:12" ht="28.5" customHeight="1">
      <c r="A11" s="5">
        <v>8</v>
      </c>
      <c r="B11" s="6" t="s">
        <v>27</v>
      </c>
      <c r="C11" s="9" t="s">
        <v>300</v>
      </c>
      <c r="D11" s="7" t="s">
        <v>301</v>
      </c>
      <c r="E11" s="6" t="s">
        <v>38</v>
      </c>
      <c r="F11" s="13">
        <v>613013</v>
      </c>
      <c r="G11" s="6">
        <v>76</v>
      </c>
      <c r="H11" s="6">
        <f t="shared" si="0"/>
        <v>45.6</v>
      </c>
      <c r="I11" s="6">
        <v>80.7</v>
      </c>
      <c r="J11" s="8">
        <f t="shared" si="1"/>
        <v>32.28</v>
      </c>
      <c r="K11" s="8">
        <f t="shared" si="2"/>
        <v>77.88</v>
      </c>
      <c r="L11" s="8">
        <v>2</v>
      </c>
    </row>
    <row r="12" spans="1:12" ht="28.5" customHeight="1">
      <c r="A12" s="5">
        <v>9</v>
      </c>
      <c r="B12" s="6" t="s">
        <v>28</v>
      </c>
      <c r="C12" s="9" t="s">
        <v>300</v>
      </c>
      <c r="D12" s="7" t="s">
        <v>301</v>
      </c>
      <c r="E12" s="6" t="s">
        <v>39</v>
      </c>
      <c r="F12" s="13">
        <v>613013</v>
      </c>
      <c r="G12" s="6">
        <v>74</v>
      </c>
      <c r="H12" s="6">
        <f t="shared" si="0"/>
        <v>44.4</v>
      </c>
      <c r="I12" s="6">
        <v>81.9</v>
      </c>
      <c r="J12" s="8">
        <f t="shared" si="1"/>
        <v>32.760000000000005</v>
      </c>
      <c r="K12" s="8">
        <f t="shared" si="2"/>
        <v>77.16</v>
      </c>
      <c r="L12" s="8">
        <v>3</v>
      </c>
    </row>
    <row r="13" spans="1:12" ht="28.5" customHeight="1">
      <c r="A13" s="5">
        <v>10</v>
      </c>
      <c r="B13" s="6" t="s">
        <v>29</v>
      </c>
      <c r="C13" s="9" t="s">
        <v>300</v>
      </c>
      <c r="D13" s="7" t="s">
        <v>301</v>
      </c>
      <c r="E13" s="6" t="s">
        <v>40</v>
      </c>
      <c r="F13" s="13">
        <v>613013</v>
      </c>
      <c r="G13" s="6">
        <v>72</v>
      </c>
      <c r="H13" s="6">
        <f t="shared" si="0"/>
        <v>43.199999999999996</v>
      </c>
      <c r="I13" s="6">
        <v>84.2</v>
      </c>
      <c r="J13" s="8">
        <f t="shared" si="1"/>
        <v>33.68</v>
      </c>
      <c r="K13" s="8">
        <f t="shared" si="2"/>
        <v>76.88</v>
      </c>
      <c r="L13" s="8">
        <v>4</v>
      </c>
    </row>
    <row r="14" spans="1:12" ht="28.5" customHeight="1">
      <c r="A14" s="5">
        <v>11</v>
      </c>
      <c r="B14" s="6" t="s">
        <v>30</v>
      </c>
      <c r="C14" s="9" t="s">
        <v>300</v>
      </c>
      <c r="D14" s="7" t="s">
        <v>301</v>
      </c>
      <c r="E14" s="6" t="s">
        <v>41</v>
      </c>
      <c r="F14" s="13">
        <v>613013</v>
      </c>
      <c r="G14" s="6">
        <v>76</v>
      </c>
      <c r="H14" s="6">
        <f t="shared" si="0"/>
        <v>45.6</v>
      </c>
      <c r="I14" s="6">
        <v>76.6</v>
      </c>
      <c r="J14" s="8">
        <f t="shared" si="1"/>
        <v>30.64</v>
      </c>
      <c r="K14" s="8">
        <f t="shared" si="2"/>
        <v>76.24000000000001</v>
      </c>
      <c r="L14" s="8">
        <v>5</v>
      </c>
    </row>
    <row r="15" spans="1:12" ht="28.5" customHeight="1">
      <c r="A15" s="5">
        <v>12</v>
      </c>
      <c r="B15" s="6" t="s">
        <v>31</v>
      </c>
      <c r="C15" s="9" t="s">
        <v>300</v>
      </c>
      <c r="D15" s="7" t="s">
        <v>301</v>
      </c>
      <c r="E15" s="6" t="s">
        <v>42</v>
      </c>
      <c r="F15" s="13">
        <v>613013</v>
      </c>
      <c r="G15" s="6">
        <v>74</v>
      </c>
      <c r="H15" s="6">
        <f t="shared" si="0"/>
        <v>44.4</v>
      </c>
      <c r="I15" s="6">
        <v>78.8</v>
      </c>
      <c r="J15" s="8">
        <f t="shared" si="1"/>
        <v>31.52</v>
      </c>
      <c r="K15" s="8">
        <f t="shared" si="2"/>
        <v>75.92</v>
      </c>
      <c r="L15" s="8">
        <v>6</v>
      </c>
    </row>
    <row r="16" spans="1:12" ht="28.5" customHeight="1">
      <c r="A16" s="5">
        <v>13</v>
      </c>
      <c r="B16" s="6" t="s">
        <v>32</v>
      </c>
      <c r="C16" s="9" t="s">
        <v>300</v>
      </c>
      <c r="D16" s="7" t="s">
        <v>301</v>
      </c>
      <c r="E16" s="6" t="s">
        <v>43</v>
      </c>
      <c r="F16" s="13">
        <v>613013</v>
      </c>
      <c r="G16" s="6">
        <v>75</v>
      </c>
      <c r="H16" s="6">
        <f t="shared" si="0"/>
        <v>45</v>
      </c>
      <c r="I16" s="6">
        <v>77.3</v>
      </c>
      <c r="J16" s="8">
        <f t="shared" si="1"/>
        <v>30.92</v>
      </c>
      <c r="K16" s="8">
        <f t="shared" si="2"/>
        <v>75.92</v>
      </c>
      <c r="L16" s="8">
        <v>7</v>
      </c>
    </row>
    <row r="17" spans="1:12" ht="28.5" customHeight="1">
      <c r="A17" s="5">
        <v>14</v>
      </c>
      <c r="B17" s="6" t="s">
        <v>33</v>
      </c>
      <c r="C17" s="9" t="s">
        <v>300</v>
      </c>
      <c r="D17" s="7" t="s">
        <v>301</v>
      </c>
      <c r="E17" s="6" t="s">
        <v>44</v>
      </c>
      <c r="F17" s="13">
        <v>613013</v>
      </c>
      <c r="G17" s="6">
        <v>71</v>
      </c>
      <c r="H17" s="6">
        <f t="shared" si="0"/>
        <v>42.6</v>
      </c>
      <c r="I17" s="6">
        <v>80.2</v>
      </c>
      <c r="J17" s="8">
        <f t="shared" si="1"/>
        <v>32.080000000000005</v>
      </c>
      <c r="K17" s="8">
        <f t="shared" si="2"/>
        <v>74.68</v>
      </c>
      <c r="L17" s="8">
        <v>8</v>
      </c>
    </row>
    <row r="18" spans="1:12" ht="28.5" customHeight="1">
      <c r="A18" s="5">
        <v>15</v>
      </c>
      <c r="B18" s="6" t="s">
        <v>34</v>
      </c>
      <c r="C18" s="9" t="s">
        <v>300</v>
      </c>
      <c r="D18" s="7" t="s">
        <v>301</v>
      </c>
      <c r="E18" s="6" t="s">
        <v>45</v>
      </c>
      <c r="F18" s="13">
        <v>613013</v>
      </c>
      <c r="G18" s="6">
        <v>74</v>
      </c>
      <c r="H18" s="6">
        <f t="shared" si="0"/>
        <v>44.4</v>
      </c>
      <c r="I18" s="6">
        <v>74.4</v>
      </c>
      <c r="J18" s="8">
        <f t="shared" si="1"/>
        <v>29.760000000000005</v>
      </c>
      <c r="K18" s="8">
        <f t="shared" si="2"/>
        <v>74.16</v>
      </c>
      <c r="L18" s="8">
        <v>9</v>
      </c>
    </row>
    <row r="19" spans="1:12" ht="28.5" customHeight="1">
      <c r="A19" s="5">
        <v>16</v>
      </c>
      <c r="B19" s="6" t="s">
        <v>35</v>
      </c>
      <c r="C19" s="9" t="s">
        <v>300</v>
      </c>
      <c r="D19" s="7" t="s">
        <v>301</v>
      </c>
      <c r="E19" s="6" t="s">
        <v>46</v>
      </c>
      <c r="F19" s="13">
        <v>613013</v>
      </c>
      <c r="G19" s="6">
        <v>71</v>
      </c>
      <c r="H19" s="6">
        <f t="shared" si="0"/>
        <v>42.6</v>
      </c>
      <c r="I19" s="6">
        <v>77.2</v>
      </c>
      <c r="J19" s="8">
        <f t="shared" si="1"/>
        <v>30.880000000000003</v>
      </c>
      <c r="K19" s="8">
        <f t="shared" si="2"/>
        <v>73.48</v>
      </c>
      <c r="L19" s="8">
        <v>10</v>
      </c>
    </row>
    <row r="20" spans="1:12" ht="28.5" customHeight="1">
      <c r="A20" s="5">
        <v>17</v>
      </c>
      <c r="B20" s="6" t="s">
        <v>36</v>
      </c>
      <c r="C20" s="9" t="s">
        <v>300</v>
      </c>
      <c r="D20" s="7" t="s">
        <v>301</v>
      </c>
      <c r="E20" s="6" t="s">
        <v>47</v>
      </c>
      <c r="F20" s="13">
        <v>613013</v>
      </c>
      <c r="G20" s="6">
        <v>71</v>
      </c>
      <c r="H20" s="6">
        <f t="shared" si="0"/>
        <v>42.6</v>
      </c>
      <c r="I20" s="6">
        <v>74.1</v>
      </c>
      <c r="J20" s="8">
        <f t="shared" si="1"/>
        <v>29.64</v>
      </c>
      <c r="K20" s="8">
        <f t="shared" si="2"/>
        <v>72.24000000000001</v>
      </c>
      <c r="L20" s="8">
        <v>11</v>
      </c>
    </row>
    <row r="21" spans="1:12" ht="28.5" customHeight="1">
      <c r="A21" s="5">
        <v>18</v>
      </c>
      <c r="B21" s="6" t="s">
        <v>48</v>
      </c>
      <c r="C21" s="9" t="s">
        <v>302</v>
      </c>
      <c r="D21" s="7" t="s">
        <v>301</v>
      </c>
      <c r="E21" s="6" t="s">
        <v>54</v>
      </c>
      <c r="F21" s="13">
        <v>614013</v>
      </c>
      <c r="G21" s="6">
        <v>84</v>
      </c>
      <c r="H21" s="6">
        <f t="shared" si="0"/>
        <v>50.4</v>
      </c>
      <c r="I21" s="6">
        <v>83.7</v>
      </c>
      <c r="J21" s="8">
        <f t="shared" si="1"/>
        <v>33.480000000000004</v>
      </c>
      <c r="K21" s="8">
        <f t="shared" si="2"/>
        <v>83.88</v>
      </c>
      <c r="L21" s="8">
        <v>1</v>
      </c>
    </row>
    <row r="22" spans="1:12" ht="28.5" customHeight="1">
      <c r="A22" s="5">
        <v>19</v>
      </c>
      <c r="B22" s="6" t="s">
        <v>49</v>
      </c>
      <c r="C22" s="9" t="s">
        <v>302</v>
      </c>
      <c r="D22" s="7" t="s">
        <v>301</v>
      </c>
      <c r="E22" s="6" t="s">
        <v>55</v>
      </c>
      <c r="F22" s="13">
        <v>614013</v>
      </c>
      <c r="G22" s="6">
        <v>85</v>
      </c>
      <c r="H22" s="6">
        <f t="shared" si="0"/>
        <v>51</v>
      </c>
      <c r="I22" s="6">
        <v>75.9</v>
      </c>
      <c r="J22" s="8">
        <f t="shared" si="1"/>
        <v>30.360000000000003</v>
      </c>
      <c r="K22" s="8">
        <f t="shared" si="2"/>
        <v>81.36</v>
      </c>
      <c r="L22" s="8">
        <v>2</v>
      </c>
    </row>
    <row r="23" spans="1:12" ht="28.5" customHeight="1">
      <c r="A23" s="5">
        <v>20</v>
      </c>
      <c r="B23" s="6" t="s">
        <v>50</v>
      </c>
      <c r="C23" s="9" t="s">
        <v>302</v>
      </c>
      <c r="D23" s="7" t="s">
        <v>301</v>
      </c>
      <c r="E23" s="6" t="s">
        <v>56</v>
      </c>
      <c r="F23" s="13">
        <v>614013</v>
      </c>
      <c r="G23" s="6">
        <v>78</v>
      </c>
      <c r="H23" s="6">
        <f t="shared" si="0"/>
        <v>46.8</v>
      </c>
      <c r="I23" s="6">
        <v>80.8</v>
      </c>
      <c r="J23" s="8">
        <f t="shared" si="1"/>
        <v>32.32</v>
      </c>
      <c r="K23" s="8">
        <f t="shared" si="2"/>
        <v>79.12</v>
      </c>
      <c r="L23" s="8">
        <v>3</v>
      </c>
    </row>
    <row r="24" spans="1:12" ht="28.5" customHeight="1">
      <c r="A24" s="5">
        <v>21</v>
      </c>
      <c r="B24" s="6" t="s">
        <v>51</v>
      </c>
      <c r="C24" s="9" t="s">
        <v>302</v>
      </c>
      <c r="D24" s="7" t="s">
        <v>301</v>
      </c>
      <c r="E24" s="6" t="s">
        <v>57</v>
      </c>
      <c r="F24" s="13">
        <v>614013</v>
      </c>
      <c r="G24" s="6">
        <v>75</v>
      </c>
      <c r="H24" s="6">
        <f>G24*0.6</f>
        <v>45</v>
      </c>
      <c r="I24" s="6">
        <v>76.2</v>
      </c>
      <c r="J24" s="8">
        <f>I24*0.4</f>
        <v>30.480000000000004</v>
      </c>
      <c r="K24" s="8">
        <f>H24+J24</f>
        <v>75.48</v>
      </c>
      <c r="L24" s="8">
        <v>4</v>
      </c>
    </row>
    <row r="25" spans="1:12" ht="28.5" customHeight="1">
      <c r="A25" s="5">
        <v>22</v>
      </c>
      <c r="B25" s="6" t="s">
        <v>52</v>
      </c>
      <c r="C25" s="9" t="s">
        <v>302</v>
      </c>
      <c r="D25" s="7" t="s">
        <v>301</v>
      </c>
      <c r="E25" s="6" t="s">
        <v>58</v>
      </c>
      <c r="F25" s="13">
        <v>614013</v>
      </c>
      <c r="G25" s="6">
        <v>76</v>
      </c>
      <c r="H25" s="6">
        <f>G25*0.6</f>
        <v>45.6</v>
      </c>
      <c r="I25" s="6">
        <v>0</v>
      </c>
      <c r="J25" s="8">
        <f>I25*0.4</f>
        <v>0</v>
      </c>
      <c r="K25" s="8">
        <f>H25+J25</f>
        <v>45.6</v>
      </c>
      <c r="L25" s="8"/>
    </row>
    <row r="26" spans="1:12" ht="28.5" customHeight="1">
      <c r="A26" s="5">
        <v>23</v>
      </c>
      <c r="B26" s="6" t="s">
        <v>53</v>
      </c>
      <c r="C26" s="9" t="s">
        <v>302</v>
      </c>
      <c r="D26" s="7" t="s">
        <v>301</v>
      </c>
      <c r="E26" s="6" t="s">
        <v>59</v>
      </c>
      <c r="F26" s="13">
        <v>614013</v>
      </c>
      <c r="G26" s="6">
        <v>74</v>
      </c>
      <c r="H26" s="6">
        <f t="shared" si="0"/>
        <v>44.4</v>
      </c>
      <c r="I26" s="6">
        <v>0</v>
      </c>
      <c r="J26" s="8">
        <f t="shared" si="1"/>
        <v>0</v>
      </c>
      <c r="K26" s="8">
        <f t="shared" si="2"/>
        <v>44.4</v>
      </c>
      <c r="L26" s="8"/>
    </row>
    <row r="27" spans="1:12" ht="28.5" customHeight="1">
      <c r="A27" s="5">
        <v>24</v>
      </c>
      <c r="B27" s="6" t="s">
        <v>60</v>
      </c>
      <c r="C27" s="7" t="s">
        <v>303</v>
      </c>
      <c r="D27" s="7" t="s">
        <v>304</v>
      </c>
      <c r="E27" s="6" t="s">
        <v>63</v>
      </c>
      <c r="F27" s="13">
        <v>615013</v>
      </c>
      <c r="G27" s="6">
        <v>71</v>
      </c>
      <c r="H27" s="6">
        <f t="shared" si="0"/>
        <v>42.6</v>
      </c>
      <c r="I27" s="6">
        <v>81.5</v>
      </c>
      <c r="J27" s="8">
        <f t="shared" si="1"/>
        <v>32.6</v>
      </c>
      <c r="K27" s="8">
        <f t="shared" si="2"/>
        <v>75.2</v>
      </c>
      <c r="L27" s="8">
        <v>1</v>
      </c>
    </row>
    <row r="28" spans="1:12" ht="28.5" customHeight="1">
      <c r="A28" s="5">
        <v>25</v>
      </c>
      <c r="B28" s="6" t="s">
        <v>61</v>
      </c>
      <c r="C28" s="7" t="s">
        <v>303</v>
      </c>
      <c r="D28" s="7" t="s">
        <v>304</v>
      </c>
      <c r="E28" s="6" t="s">
        <v>64</v>
      </c>
      <c r="F28" s="13">
        <v>615013</v>
      </c>
      <c r="G28" s="6">
        <v>68</v>
      </c>
      <c r="H28" s="6">
        <f t="shared" si="0"/>
        <v>40.8</v>
      </c>
      <c r="I28" s="6">
        <v>79.2</v>
      </c>
      <c r="J28" s="8">
        <f t="shared" si="1"/>
        <v>31.680000000000003</v>
      </c>
      <c r="K28" s="8">
        <f t="shared" si="2"/>
        <v>72.48</v>
      </c>
      <c r="L28" s="8">
        <v>2</v>
      </c>
    </row>
    <row r="29" spans="1:12" ht="28.5" customHeight="1">
      <c r="A29" s="5">
        <v>26</v>
      </c>
      <c r="B29" s="6" t="s">
        <v>62</v>
      </c>
      <c r="C29" s="7" t="s">
        <v>303</v>
      </c>
      <c r="D29" s="7" t="s">
        <v>304</v>
      </c>
      <c r="E29" s="6" t="s">
        <v>65</v>
      </c>
      <c r="F29" s="13">
        <v>615013</v>
      </c>
      <c r="G29" s="6">
        <v>67</v>
      </c>
      <c r="H29" s="6">
        <f t="shared" si="0"/>
        <v>40.199999999999996</v>
      </c>
      <c r="I29" s="6">
        <v>78</v>
      </c>
      <c r="J29" s="8">
        <f t="shared" si="1"/>
        <v>31.200000000000003</v>
      </c>
      <c r="K29" s="8">
        <f t="shared" si="2"/>
        <v>71.4</v>
      </c>
      <c r="L29" s="8">
        <v>3</v>
      </c>
    </row>
    <row r="30" spans="1:12" ht="28.5" customHeight="1">
      <c r="A30" s="5">
        <v>27</v>
      </c>
      <c r="B30" s="6" t="s">
        <v>66</v>
      </c>
      <c r="C30" s="7" t="s">
        <v>68</v>
      </c>
      <c r="D30" s="7" t="s">
        <v>305</v>
      </c>
      <c r="E30" s="6" t="s">
        <v>69</v>
      </c>
      <c r="F30" s="13">
        <v>616013</v>
      </c>
      <c r="G30" s="6">
        <v>83</v>
      </c>
      <c r="H30" s="6">
        <f t="shared" si="0"/>
        <v>49.8</v>
      </c>
      <c r="I30" s="6">
        <v>80</v>
      </c>
      <c r="J30" s="8">
        <f t="shared" si="1"/>
        <v>32</v>
      </c>
      <c r="K30" s="8">
        <f t="shared" si="2"/>
        <v>81.8</v>
      </c>
      <c r="L30" s="8">
        <v>1</v>
      </c>
    </row>
    <row r="31" spans="1:12" ht="28.5" customHeight="1">
      <c r="A31" s="5">
        <v>28</v>
      </c>
      <c r="B31" s="6" t="s">
        <v>67</v>
      </c>
      <c r="C31" s="7" t="s">
        <v>68</v>
      </c>
      <c r="D31" s="7" t="s">
        <v>305</v>
      </c>
      <c r="E31" s="6" t="s">
        <v>70</v>
      </c>
      <c r="F31" s="13">
        <v>616013</v>
      </c>
      <c r="G31" s="6">
        <v>62</v>
      </c>
      <c r="H31" s="6">
        <f t="shared" si="0"/>
        <v>37.199999999999996</v>
      </c>
      <c r="I31" s="6">
        <v>81.4</v>
      </c>
      <c r="J31" s="8">
        <f t="shared" si="1"/>
        <v>32.56</v>
      </c>
      <c r="K31" s="8">
        <f t="shared" si="2"/>
        <v>69.75999999999999</v>
      </c>
      <c r="L31" s="8">
        <v>2</v>
      </c>
    </row>
    <row r="32" spans="1:12" ht="28.5" customHeight="1">
      <c r="A32" s="5">
        <v>29</v>
      </c>
      <c r="B32" s="6" t="s">
        <v>71</v>
      </c>
      <c r="C32" s="7" t="s">
        <v>68</v>
      </c>
      <c r="D32" s="7" t="s">
        <v>305</v>
      </c>
      <c r="E32" s="6" t="s">
        <v>74</v>
      </c>
      <c r="F32" s="13">
        <v>616023</v>
      </c>
      <c r="G32" s="6">
        <v>67</v>
      </c>
      <c r="H32" s="6">
        <f>G32*0.6</f>
        <v>40.199999999999996</v>
      </c>
      <c r="I32" s="6">
        <v>81.2</v>
      </c>
      <c r="J32" s="8">
        <f>I32*0.4</f>
        <v>32.480000000000004</v>
      </c>
      <c r="K32" s="8">
        <f>H32+J32</f>
        <v>72.68</v>
      </c>
      <c r="L32" s="8">
        <v>1</v>
      </c>
    </row>
    <row r="33" spans="1:12" ht="28.5" customHeight="1">
      <c r="A33" s="5">
        <v>30</v>
      </c>
      <c r="B33" s="6" t="s">
        <v>72</v>
      </c>
      <c r="C33" s="7" t="s">
        <v>68</v>
      </c>
      <c r="D33" s="7" t="s">
        <v>305</v>
      </c>
      <c r="E33" s="6" t="s">
        <v>75</v>
      </c>
      <c r="F33" s="13">
        <v>616023</v>
      </c>
      <c r="G33" s="6">
        <v>64</v>
      </c>
      <c r="H33" s="6">
        <f>G33*0.6</f>
        <v>38.4</v>
      </c>
      <c r="I33" s="6">
        <v>83.5</v>
      </c>
      <c r="J33" s="8">
        <f>I33*0.4</f>
        <v>33.4</v>
      </c>
      <c r="K33" s="8">
        <f>H33+J33</f>
        <v>71.8</v>
      </c>
      <c r="L33" s="8">
        <v>2</v>
      </c>
    </row>
    <row r="34" spans="1:12" ht="28.5" customHeight="1">
      <c r="A34" s="5">
        <v>31</v>
      </c>
      <c r="B34" s="6" t="s">
        <v>73</v>
      </c>
      <c r="C34" s="7" t="s">
        <v>68</v>
      </c>
      <c r="D34" s="7" t="s">
        <v>305</v>
      </c>
      <c r="E34" s="6" t="s">
        <v>76</v>
      </c>
      <c r="F34" s="13">
        <v>616023</v>
      </c>
      <c r="G34" s="6">
        <v>63</v>
      </c>
      <c r="H34" s="6">
        <f aca="true" t="shared" si="3" ref="H34:H97">G34*0.6</f>
        <v>37.8</v>
      </c>
      <c r="I34" s="6">
        <v>80</v>
      </c>
      <c r="J34" s="8">
        <f aca="true" t="shared" si="4" ref="J34:J97">I34*0.4</f>
        <v>32</v>
      </c>
      <c r="K34" s="8">
        <f aca="true" t="shared" si="5" ref="K34:K97">H34+J34</f>
        <v>69.8</v>
      </c>
      <c r="L34" s="8">
        <v>3</v>
      </c>
    </row>
    <row r="35" spans="1:12" ht="28.5" customHeight="1">
      <c r="A35" s="5">
        <v>32</v>
      </c>
      <c r="B35" s="6" t="s">
        <v>77</v>
      </c>
      <c r="C35" s="7" t="s">
        <v>68</v>
      </c>
      <c r="D35" s="7" t="s">
        <v>305</v>
      </c>
      <c r="E35" s="6" t="s">
        <v>81</v>
      </c>
      <c r="F35" s="13">
        <v>616033</v>
      </c>
      <c r="G35" s="6">
        <v>77</v>
      </c>
      <c r="H35" s="6">
        <f t="shared" si="3"/>
        <v>46.199999999999996</v>
      </c>
      <c r="I35" s="6">
        <v>78.8</v>
      </c>
      <c r="J35" s="8">
        <f t="shared" si="4"/>
        <v>31.52</v>
      </c>
      <c r="K35" s="8">
        <f t="shared" si="5"/>
        <v>77.72</v>
      </c>
      <c r="L35" s="8">
        <v>1</v>
      </c>
    </row>
    <row r="36" spans="1:12" ht="28.5" customHeight="1">
      <c r="A36" s="5">
        <v>33</v>
      </c>
      <c r="B36" s="6" t="s">
        <v>78</v>
      </c>
      <c r="C36" s="7" t="s">
        <v>68</v>
      </c>
      <c r="D36" s="7" t="s">
        <v>305</v>
      </c>
      <c r="E36" s="6" t="s">
        <v>82</v>
      </c>
      <c r="F36" s="13">
        <v>616033</v>
      </c>
      <c r="G36" s="6">
        <v>69</v>
      </c>
      <c r="H36" s="6">
        <f t="shared" si="3"/>
        <v>41.4</v>
      </c>
      <c r="I36" s="6">
        <v>72.4</v>
      </c>
      <c r="J36" s="8">
        <f t="shared" si="4"/>
        <v>28.960000000000004</v>
      </c>
      <c r="K36" s="8">
        <f t="shared" si="5"/>
        <v>70.36</v>
      </c>
      <c r="L36" s="8">
        <v>2</v>
      </c>
    </row>
    <row r="37" spans="1:12" ht="28.5" customHeight="1">
      <c r="A37" s="5">
        <v>34</v>
      </c>
      <c r="B37" s="6" t="s">
        <v>79</v>
      </c>
      <c r="C37" s="7" t="s">
        <v>68</v>
      </c>
      <c r="D37" s="7" t="s">
        <v>305</v>
      </c>
      <c r="E37" s="6" t="s">
        <v>83</v>
      </c>
      <c r="F37" s="13">
        <v>616033</v>
      </c>
      <c r="G37" s="6">
        <v>64</v>
      </c>
      <c r="H37" s="6">
        <f t="shared" si="3"/>
        <v>38.4</v>
      </c>
      <c r="I37" s="6">
        <v>75.8</v>
      </c>
      <c r="J37" s="8">
        <f t="shared" si="4"/>
        <v>30.32</v>
      </c>
      <c r="K37" s="8">
        <f t="shared" si="5"/>
        <v>68.72</v>
      </c>
      <c r="L37" s="8">
        <v>3</v>
      </c>
    </row>
    <row r="38" spans="1:12" ht="28.5" customHeight="1">
      <c r="A38" s="5">
        <v>35</v>
      </c>
      <c r="B38" s="6" t="s">
        <v>80</v>
      </c>
      <c r="C38" s="7" t="s">
        <v>68</v>
      </c>
      <c r="D38" s="7" t="s">
        <v>305</v>
      </c>
      <c r="E38" s="6" t="s">
        <v>84</v>
      </c>
      <c r="F38" s="13">
        <v>616033</v>
      </c>
      <c r="G38" s="6">
        <v>64</v>
      </c>
      <c r="H38" s="6">
        <f t="shared" si="3"/>
        <v>38.4</v>
      </c>
      <c r="I38" s="6">
        <v>0</v>
      </c>
      <c r="J38" s="8">
        <f t="shared" si="4"/>
        <v>0</v>
      </c>
      <c r="K38" s="8">
        <f t="shared" si="5"/>
        <v>38.4</v>
      </c>
      <c r="L38" s="8"/>
    </row>
    <row r="39" spans="1:12" ht="28.5" customHeight="1">
      <c r="A39" s="5">
        <v>36</v>
      </c>
      <c r="B39" s="6" t="s">
        <v>85</v>
      </c>
      <c r="C39" s="7" t="s">
        <v>226</v>
      </c>
      <c r="D39" s="7" t="s">
        <v>299</v>
      </c>
      <c r="E39" s="6" t="s">
        <v>155</v>
      </c>
      <c r="F39" s="13">
        <v>617013</v>
      </c>
      <c r="G39" s="6">
        <v>78</v>
      </c>
      <c r="H39" s="6">
        <f t="shared" si="3"/>
        <v>46.8</v>
      </c>
      <c r="I39" s="6">
        <v>77.6</v>
      </c>
      <c r="J39" s="8">
        <f t="shared" si="4"/>
        <v>31.04</v>
      </c>
      <c r="K39" s="8">
        <f t="shared" si="5"/>
        <v>77.84</v>
      </c>
      <c r="L39" s="8">
        <v>1</v>
      </c>
    </row>
    <row r="40" spans="1:12" ht="28.5" customHeight="1">
      <c r="A40" s="5">
        <v>37</v>
      </c>
      <c r="B40" s="6" t="s">
        <v>86</v>
      </c>
      <c r="C40" s="7" t="s">
        <v>226</v>
      </c>
      <c r="D40" s="7" t="s">
        <v>299</v>
      </c>
      <c r="E40" s="6" t="s">
        <v>156</v>
      </c>
      <c r="F40" s="13">
        <v>617013</v>
      </c>
      <c r="G40" s="6">
        <v>72</v>
      </c>
      <c r="H40" s="6">
        <f t="shared" si="3"/>
        <v>43.199999999999996</v>
      </c>
      <c r="I40" s="6">
        <v>78.4</v>
      </c>
      <c r="J40" s="8">
        <f t="shared" si="4"/>
        <v>31.360000000000003</v>
      </c>
      <c r="K40" s="8">
        <f t="shared" si="5"/>
        <v>74.56</v>
      </c>
      <c r="L40" s="8">
        <v>2</v>
      </c>
    </row>
    <row r="41" spans="1:12" ht="28.5" customHeight="1">
      <c r="A41" s="5">
        <v>38</v>
      </c>
      <c r="B41" s="6" t="s">
        <v>87</v>
      </c>
      <c r="C41" s="7" t="s">
        <v>226</v>
      </c>
      <c r="D41" s="7" t="s">
        <v>299</v>
      </c>
      <c r="E41" s="6" t="s">
        <v>157</v>
      </c>
      <c r="F41" s="13">
        <v>617013</v>
      </c>
      <c r="G41" s="6">
        <v>71</v>
      </c>
      <c r="H41" s="6">
        <f>G41*0.6</f>
        <v>42.6</v>
      </c>
      <c r="I41" s="6">
        <v>77.7</v>
      </c>
      <c r="J41" s="8">
        <f>I41*0.4</f>
        <v>31.080000000000002</v>
      </c>
      <c r="K41" s="8">
        <f>H41+J41</f>
        <v>73.68</v>
      </c>
      <c r="L41" s="8">
        <v>3</v>
      </c>
    </row>
    <row r="42" spans="1:12" ht="28.5" customHeight="1">
      <c r="A42" s="5">
        <v>39</v>
      </c>
      <c r="B42" s="6" t="s">
        <v>88</v>
      </c>
      <c r="C42" s="7" t="s">
        <v>226</v>
      </c>
      <c r="D42" s="7" t="s">
        <v>299</v>
      </c>
      <c r="E42" s="6" t="s">
        <v>158</v>
      </c>
      <c r="F42" s="13">
        <v>617013</v>
      </c>
      <c r="G42" s="6">
        <v>71</v>
      </c>
      <c r="H42" s="6">
        <f>G42*0.6</f>
        <v>42.6</v>
      </c>
      <c r="I42" s="6">
        <v>76.4</v>
      </c>
      <c r="J42" s="8">
        <f>I42*0.4</f>
        <v>30.560000000000002</v>
      </c>
      <c r="K42" s="8">
        <f>H42+J42</f>
        <v>73.16</v>
      </c>
      <c r="L42" s="8">
        <v>4</v>
      </c>
    </row>
    <row r="43" spans="1:12" ht="28.5" customHeight="1">
      <c r="A43" s="5">
        <v>40</v>
      </c>
      <c r="B43" s="6" t="s">
        <v>89</v>
      </c>
      <c r="C43" s="7" t="s">
        <v>226</v>
      </c>
      <c r="D43" s="7" t="s">
        <v>299</v>
      </c>
      <c r="E43" s="6" t="s">
        <v>159</v>
      </c>
      <c r="F43" s="13">
        <v>617013</v>
      </c>
      <c r="G43" s="6">
        <v>71</v>
      </c>
      <c r="H43" s="6">
        <f t="shared" si="3"/>
        <v>42.6</v>
      </c>
      <c r="I43" s="6">
        <v>71.4</v>
      </c>
      <c r="J43" s="8">
        <f t="shared" si="4"/>
        <v>28.560000000000002</v>
      </c>
      <c r="K43" s="8">
        <f t="shared" si="5"/>
        <v>71.16</v>
      </c>
      <c r="L43" s="8">
        <v>5</v>
      </c>
    </row>
    <row r="44" spans="1:12" ht="28.5" customHeight="1">
      <c r="A44" s="5">
        <v>41</v>
      </c>
      <c r="B44" s="6" t="s">
        <v>90</v>
      </c>
      <c r="C44" s="7" t="s">
        <v>226</v>
      </c>
      <c r="D44" s="7" t="s">
        <v>306</v>
      </c>
      <c r="E44" s="6" t="s">
        <v>160</v>
      </c>
      <c r="F44" s="13">
        <v>617023</v>
      </c>
      <c r="G44" s="6">
        <v>64</v>
      </c>
      <c r="H44" s="6">
        <f>G44*0.6</f>
        <v>38.4</v>
      </c>
      <c r="I44" s="6">
        <v>84.6</v>
      </c>
      <c r="J44" s="8">
        <f>I44*0.4</f>
        <v>33.839999999999996</v>
      </c>
      <c r="K44" s="8">
        <f>H44+J44</f>
        <v>72.24</v>
      </c>
      <c r="L44" s="8">
        <v>1</v>
      </c>
    </row>
    <row r="45" spans="1:12" ht="28.5" customHeight="1">
      <c r="A45" s="5">
        <v>42</v>
      </c>
      <c r="B45" s="6" t="s">
        <v>91</v>
      </c>
      <c r="C45" s="7" t="s">
        <v>226</v>
      </c>
      <c r="D45" s="7" t="s">
        <v>306</v>
      </c>
      <c r="E45" s="6" t="s">
        <v>161</v>
      </c>
      <c r="F45" s="13">
        <v>617023</v>
      </c>
      <c r="G45" s="6">
        <v>61</v>
      </c>
      <c r="H45" s="6">
        <f>G45*0.6</f>
        <v>36.6</v>
      </c>
      <c r="I45" s="6">
        <v>83.2</v>
      </c>
      <c r="J45" s="8">
        <f>I45*0.4</f>
        <v>33.28</v>
      </c>
      <c r="K45" s="8">
        <f>H45+J45</f>
        <v>69.88</v>
      </c>
      <c r="L45" s="8">
        <v>2</v>
      </c>
    </row>
    <row r="46" spans="1:12" ht="28.5" customHeight="1">
      <c r="A46" s="5">
        <v>43</v>
      </c>
      <c r="B46" s="6" t="s">
        <v>92</v>
      </c>
      <c r="C46" s="7" t="s">
        <v>226</v>
      </c>
      <c r="D46" s="7" t="s">
        <v>306</v>
      </c>
      <c r="E46" s="6" t="s">
        <v>162</v>
      </c>
      <c r="F46" s="13">
        <v>617023</v>
      </c>
      <c r="G46" s="6">
        <v>67</v>
      </c>
      <c r="H46" s="6">
        <f>G46*0.6</f>
        <v>40.199999999999996</v>
      </c>
      <c r="I46" s="6">
        <v>73.9</v>
      </c>
      <c r="J46" s="8">
        <f>I46*0.4</f>
        <v>29.560000000000002</v>
      </c>
      <c r="K46" s="8">
        <f>H46+J46</f>
        <v>69.75999999999999</v>
      </c>
      <c r="L46" s="8">
        <v>3</v>
      </c>
    </row>
    <row r="47" spans="1:12" ht="28.5" customHeight="1">
      <c r="A47" s="5">
        <v>44</v>
      </c>
      <c r="B47" s="6" t="s">
        <v>93</v>
      </c>
      <c r="C47" s="7" t="s">
        <v>226</v>
      </c>
      <c r="D47" s="7" t="s">
        <v>306</v>
      </c>
      <c r="E47" s="6" t="s">
        <v>163</v>
      </c>
      <c r="F47" s="13">
        <v>617023</v>
      </c>
      <c r="G47" s="6">
        <v>61</v>
      </c>
      <c r="H47" s="6">
        <f t="shared" si="3"/>
        <v>36.6</v>
      </c>
      <c r="I47" s="6">
        <v>74.2</v>
      </c>
      <c r="J47" s="8">
        <f t="shared" si="4"/>
        <v>29.680000000000003</v>
      </c>
      <c r="K47" s="8">
        <f t="shared" si="5"/>
        <v>66.28</v>
      </c>
      <c r="L47" s="8">
        <v>4</v>
      </c>
    </row>
    <row r="48" spans="1:12" ht="28.5" customHeight="1">
      <c r="A48" s="5">
        <v>45</v>
      </c>
      <c r="B48" s="6" t="s">
        <v>94</v>
      </c>
      <c r="C48" s="7" t="s">
        <v>226</v>
      </c>
      <c r="D48" s="7" t="s">
        <v>307</v>
      </c>
      <c r="E48" s="6" t="s">
        <v>164</v>
      </c>
      <c r="F48" s="13">
        <v>617033</v>
      </c>
      <c r="G48" s="6">
        <v>63</v>
      </c>
      <c r="H48" s="6">
        <f t="shared" si="3"/>
        <v>37.8</v>
      </c>
      <c r="I48" s="6">
        <v>81.1</v>
      </c>
      <c r="J48" s="8">
        <f t="shared" si="4"/>
        <v>32.44</v>
      </c>
      <c r="K48" s="8">
        <f t="shared" si="5"/>
        <v>70.24</v>
      </c>
      <c r="L48" s="8">
        <v>1</v>
      </c>
    </row>
    <row r="49" spans="1:12" ht="28.5" customHeight="1">
      <c r="A49" s="5">
        <v>46</v>
      </c>
      <c r="B49" s="6" t="s">
        <v>95</v>
      </c>
      <c r="C49" s="7" t="s">
        <v>226</v>
      </c>
      <c r="D49" s="7" t="s">
        <v>307</v>
      </c>
      <c r="E49" s="6" t="s">
        <v>165</v>
      </c>
      <c r="F49" s="13">
        <v>617033</v>
      </c>
      <c r="G49" s="6">
        <v>60</v>
      </c>
      <c r="H49" s="6">
        <f t="shared" si="3"/>
        <v>36</v>
      </c>
      <c r="I49" s="6">
        <v>74.6</v>
      </c>
      <c r="J49" s="8">
        <f t="shared" si="4"/>
        <v>29.84</v>
      </c>
      <c r="K49" s="8">
        <f t="shared" si="5"/>
        <v>65.84</v>
      </c>
      <c r="L49" s="8">
        <v>2</v>
      </c>
    </row>
    <row r="50" spans="1:12" ht="28.5" customHeight="1">
      <c r="A50" s="5">
        <v>47</v>
      </c>
      <c r="B50" s="6" t="s">
        <v>96</v>
      </c>
      <c r="C50" s="7" t="s">
        <v>226</v>
      </c>
      <c r="D50" s="7" t="s">
        <v>307</v>
      </c>
      <c r="E50" s="6" t="s">
        <v>166</v>
      </c>
      <c r="F50" s="13">
        <v>617033</v>
      </c>
      <c r="G50" s="6">
        <v>59</v>
      </c>
      <c r="H50" s="6">
        <f t="shared" si="3"/>
        <v>35.4</v>
      </c>
      <c r="I50" s="6">
        <v>0</v>
      </c>
      <c r="J50" s="8">
        <f t="shared" si="4"/>
        <v>0</v>
      </c>
      <c r="K50" s="8">
        <f t="shared" si="5"/>
        <v>35.4</v>
      </c>
      <c r="L50" s="8"/>
    </row>
    <row r="51" spans="1:12" ht="28.5" customHeight="1">
      <c r="A51" s="5">
        <v>48</v>
      </c>
      <c r="B51" s="6" t="s">
        <v>97</v>
      </c>
      <c r="C51" s="7" t="s">
        <v>227</v>
      </c>
      <c r="D51" s="7" t="s">
        <v>308</v>
      </c>
      <c r="E51" s="6" t="s">
        <v>167</v>
      </c>
      <c r="F51" s="13">
        <v>618013</v>
      </c>
      <c r="G51" s="6">
        <v>75</v>
      </c>
      <c r="H51" s="6">
        <f t="shared" si="3"/>
        <v>45</v>
      </c>
      <c r="I51" s="6">
        <v>78.9</v>
      </c>
      <c r="J51" s="8">
        <f t="shared" si="4"/>
        <v>31.560000000000002</v>
      </c>
      <c r="K51" s="8">
        <f t="shared" si="5"/>
        <v>76.56</v>
      </c>
      <c r="L51" s="8">
        <v>1</v>
      </c>
    </row>
    <row r="52" spans="1:12" ht="28.5" customHeight="1">
      <c r="A52" s="5">
        <v>49</v>
      </c>
      <c r="B52" s="6" t="s">
        <v>98</v>
      </c>
      <c r="C52" s="7" t="s">
        <v>227</v>
      </c>
      <c r="D52" s="7" t="s">
        <v>308</v>
      </c>
      <c r="E52" s="6" t="s">
        <v>168</v>
      </c>
      <c r="F52" s="13">
        <v>618013</v>
      </c>
      <c r="G52" s="6">
        <v>71</v>
      </c>
      <c r="H52" s="6">
        <f t="shared" si="3"/>
        <v>42.6</v>
      </c>
      <c r="I52" s="6">
        <v>78.4</v>
      </c>
      <c r="J52" s="8">
        <f t="shared" si="4"/>
        <v>31.360000000000003</v>
      </c>
      <c r="K52" s="8">
        <f t="shared" si="5"/>
        <v>73.96000000000001</v>
      </c>
      <c r="L52" s="8">
        <v>2</v>
      </c>
    </row>
    <row r="53" spans="1:12" ht="28.5" customHeight="1">
      <c r="A53" s="5">
        <v>50</v>
      </c>
      <c r="B53" s="6" t="s">
        <v>99</v>
      </c>
      <c r="C53" s="7" t="s">
        <v>227</v>
      </c>
      <c r="D53" s="7" t="s">
        <v>308</v>
      </c>
      <c r="E53" s="6" t="s">
        <v>169</v>
      </c>
      <c r="F53" s="13">
        <v>618013</v>
      </c>
      <c r="G53" s="6">
        <v>61</v>
      </c>
      <c r="H53" s="6">
        <f t="shared" si="3"/>
        <v>36.6</v>
      </c>
      <c r="I53" s="6">
        <v>78.6</v>
      </c>
      <c r="J53" s="8">
        <f t="shared" si="4"/>
        <v>31.439999999999998</v>
      </c>
      <c r="K53" s="8">
        <f t="shared" si="5"/>
        <v>68.03999999999999</v>
      </c>
      <c r="L53" s="8">
        <v>3</v>
      </c>
    </row>
    <row r="54" spans="1:12" ht="28.5" customHeight="1">
      <c r="A54" s="5">
        <v>51</v>
      </c>
      <c r="B54" s="6" t="s">
        <v>100</v>
      </c>
      <c r="C54" s="7" t="s">
        <v>227</v>
      </c>
      <c r="D54" s="7" t="s">
        <v>237</v>
      </c>
      <c r="E54" s="6" t="s">
        <v>170</v>
      </c>
      <c r="F54" s="13">
        <v>618023</v>
      </c>
      <c r="G54" s="6">
        <v>77</v>
      </c>
      <c r="H54" s="6">
        <f t="shared" si="3"/>
        <v>46.199999999999996</v>
      </c>
      <c r="I54" s="6">
        <v>70.6</v>
      </c>
      <c r="J54" s="8">
        <f t="shared" si="4"/>
        <v>28.24</v>
      </c>
      <c r="K54" s="8">
        <f t="shared" si="5"/>
        <v>74.44</v>
      </c>
      <c r="L54" s="8">
        <v>1</v>
      </c>
    </row>
    <row r="55" spans="1:12" ht="28.5" customHeight="1">
      <c r="A55" s="5">
        <v>52</v>
      </c>
      <c r="B55" s="6" t="s">
        <v>101</v>
      </c>
      <c r="C55" s="7" t="s">
        <v>227</v>
      </c>
      <c r="D55" s="7" t="s">
        <v>238</v>
      </c>
      <c r="E55" s="6" t="s">
        <v>171</v>
      </c>
      <c r="F55" s="13">
        <v>618023</v>
      </c>
      <c r="G55" s="6">
        <v>67</v>
      </c>
      <c r="H55" s="6">
        <f>G55*0.6</f>
        <v>40.199999999999996</v>
      </c>
      <c r="I55" s="6">
        <v>78.5</v>
      </c>
      <c r="J55" s="8">
        <f>I55*0.4</f>
        <v>31.400000000000002</v>
      </c>
      <c r="K55" s="8">
        <f>H55+J55</f>
        <v>71.6</v>
      </c>
      <c r="L55" s="8">
        <v>2</v>
      </c>
    </row>
    <row r="56" spans="1:12" ht="28.5" customHeight="1">
      <c r="A56" s="5">
        <v>53</v>
      </c>
      <c r="B56" s="6" t="s">
        <v>102</v>
      </c>
      <c r="C56" s="7" t="s">
        <v>227</v>
      </c>
      <c r="D56" s="7" t="s">
        <v>239</v>
      </c>
      <c r="E56" s="6" t="s">
        <v>172</v>
      </c>
      <c r="F56" s="13">
        <v>618023</v>
      </c>
      <c r="G56" s="6">
        <v>67</v>
      </c>
      <c r="H56" s="6">
        <f>G56*0.6</f>
        <v>40.199999999999996</v>
      </c>
      <c r="I56" s="6">
        <v>78.1</v>
      </c>
      <c r="J56" s="8">
        <f>I56*0.4</f>
        <v>31.24</v>
      </c>
      <c r="K56" s="8">
        <f>H56+J56</f>
        <v>71.44</v>
      </c>
      <c r="L56" s="8">
        <v>3</v>
      </c>
    </row>
    <row r="57" spans="1:12" ht="28.5" customHeight="1">
      <c r="A57" s="5">
        <v>54</v>
      </c>
      <c r="B57" s="6" t="s">
        <v>103</v>
      </c>
      <c r="C57" s="7" t="s">
        <v>228</v>
      </c>
      <c r="D57" s="7" t="s">
        <v>240</v>
      </c>
      <c r="E57" s="6" t="s">
        <v>173</v>
      </c>
      <c r="F57" s="13">
        <v>619013</v>
      </c>
      <c r="G57" s="6">
        <v>66</v>
      </c>
      <c r="H57" s="6">
        <f t="shared" si="3"/>
        <v>39.6</v>
      </c>
      <c r="I57" s="6">
        <v>82.4</v>
      </c>
      <c r="J57" s="8">
        <f t="shared" si="4"/>
        <v>32.96</v>
      </c>
      <c r="K57" s="8">
        <f t="shared" si="5"/>
        <v>72.56</v>
      </c>
      <c r="L57" s="8">
        <v>1</v>
      </c>
    </row>
    <row r="58" spans="1:12" ht="28.5" customHeight="1">
      <c r="A58" s="5">
        <v>55</v>
      </c>
      <c r="B58" s="6" t="s">
        <v>104</v>
      </c>
      <c r="C58" s="7" t="s">
        <v>228</v>
      </c>
      <c r="D58" s="7" t="s">
        <v>241</v>
      </c>
      <c r="E58" s="6" t="s">
        <v>174</v>
      </c>
      <c r="F58" s="13">
        <v>619013</v>
      </c>
      <c r="G58" s="6">
        <v>55</v>
      </c>
      <c r="H58" s="6">
        <f>G58*0.6</f>
        <v>33</v>
      </c>
      <c r="I58" s="6">
        <v>80</v>
      </c>
      <c r="J58" s="8">
        <f>I58*0.4</f>
        <v>32</v>
      </c>
      <c r="K58" s="8">
        <f>H58+J58</f>
        <v>65</v>
      </c>
      <c r="L58" s="8">
        <v>2</v>
      </c>
    </row>
    <row r="59" spans="1:12" ht="28.5" customHeight="1">
      <c r="A59" s="5">
        <v>56</v>
      </c>
      <c r="B59" s="6" t="s">
        <v>105</v>
      </c>
      <c r="C59" s="7" t="s">
        <v>228</v>
      </c>
      <c r="D59" s="7" t="s">
        <v>241</v>
      </c>
      <c r="E59" s="6" t="s">
        <v>175</v>
      </c>
      <c r="F59" s="13">
        <v>619013</v>
      </c>
      <c r="G59" s="6">
        <v>56</v>
      </c>
      <c r="H59" s="6">
        <f>G59*0.6</f>
        <v>33.6</v>
      </c>
      <c r="I59" s="6">
        <v>74.8</v>
      </c>
      <c r="J59" s="8">
        <f>I59*0.4</f>
        <v>29.92</v>
      </c>
      <c r="K59" s="8">
        <f>H59+J59</f>
        <v>63.52</v>
      </c>
      <c r="L59" s="8">
        <v>3</v>
      </c>
    </row>
    <row r="60" spans="1:12" ht="28.5" customHeight="1">
      <c r="A60" s="5">
        <v>57</v>
      </c>
      <c r="B60" s="6" t="s">
        <v>106</v>
      </c>
      <c r="C60" s="9" t="s">
        <v>242</v>
      </c>
      <c r="D60" s="7" t="s">
        <v>243</v>
      </c>
      <c r="E60" s="6" t="s">
        <v>176</v>
      </c>
      <c r="F60" s="13">
        <v>620013</v>
      </c>
      <c r="G60" s="6">
        <v>76</v>
      </c>
      <c r="H60" s="6">
        <f t="shared" si="3"/>
        <v>45.6</v>
      </c>
      <c r="I60" s="6">
        <v>83.1</v>
      </c>
      <c r="J60" s="8">
        <f t="shared" si="4"/>
        <v>33.24</v>
      </c>
      <c r="K60" s="8">
        <f t="shared" si="5"/>
        <v>78.84</v>
      </c>
      <c r="L60" s="8">
        <v>1</v>
      </c>
    </row>
    <row r="61" spans="1:12" ht="28.5" customHeight="1">
      <c r="A61" s="5">
        <v>58</v>
      </c>
      <c r="B61" s="6" t="s">
        <v>107</v>
      </c>
      <c r="C61" s="9" t="s">
        <v>244</v>
      </c>
      <c r="D61" s="7" t="s">
        <v>245</v>
      </c>
      <c r="E61" s="6" t="s">
        <v>177</v>
      </c>
      <c r="F61" s="13">
        <v>620013</v>
      </c>
      <c r="G61" s="6">
        <v>73</v>
      </c>
      <c r="H61" s="6">
        <f t="shared" si="3"/>
        <v>43.8</v>
      </c>
      <c r="I61" s="6">
        <v>81.7</v>
      </c>
      <c r="J61" s="8">
        <f t="shared" si="4"/>
        <v>32.68</v>
      </c>
      <c r="K61" s="8">
        <f t="shared" si="5"/>
        <v>76.47999999999999</v>
      </c>
      <c r="L61" s="8">
        <v>2</v>
      </c>
    </row>
    <row r="62" spans="1:12" ht="28.5" customHeight="1">
      <c r="A62" s="5">
        <v>59</v>
      </c>
      <c r="B62" s="6" t="s">
        <v>108</v>
      </c>
      <c r="C62" s="9" t="s">
        <v>246</v>
      </c>
      <c r="D62" s="7" t="s">
        <v>247</v>
      </c>
      <c r="E62" s="6" t="s">
        <v>178</v>
      </c>
      <c r="F62" s="13">
        <v>620013</v>
      </c>
      <c r="G62" s="6">
        <v>69</v>
      </c>
      <c r="H62" s="6">
        <f t="shared" si="3"/>
        <v>41.4</v>
      </c>
      <c r="I62" s="6">
        <v>82.2</v>
      </c>
      <c r="J62" s="8">
        <f t="shared" si="4"/>
        <v>32.88</v>
      </c>
      <c r="K62" s="8">
        <f t="shared" si="5"/>
        <v>74.28</v>
      </c>
      <c r="L62" s="8">
        <v>3</v>
      </c>
    </row>
    <row r="63" spans="1:12" ht="28.5" customHeight="1">
      <c r="A63" s="5">
        <v>60</v>
      </c>
      <c r="B63" s="6" t="s">
        <v>109</v>
      </c>
      <c r="C63" s="9" t="s">
        <v>248</v>
      </c>
      <c r="D63" s="7" t="s">
        <v>249</v>
      </c>
      <c r="E63" s="6" t="s">
        <v>179</v>
      </c>
      <c r="F63" s="13">
        <v>620023</v>
      </c>
      <c r="G63" s="6">
        <v>81</v>
      </c>
      <c r="H63" s="6">
        <f t="shared" si="3"/>
        <v>48.6</v>
      </c>
      <c r="I63" s="6">
        <v>79.8</v>
      </c>
      <c r="J63" s="8">
        <f t="shared" si="4"/>
        <v>31.92</v>
      </c>
      <c r="K63" s="8">
        <f t="shared" si="5"/>
        <v>80.52000000000001</v>
      </c>
      <c r="L63" s="8">
        <v>1</v>
      </c>
    </row>
    <row r="64" spans="1:12" ht="28.5" customHeight="1">
      <c r="A64" s="5">
        <v>61</v>
      </c>
      <c r="B64" s="6" t="s">
        <v>110</v>
      </c>
      <c r="C64" s="9" t="s">
        <v>250</v>
      </c>
      <c r="D64" s="7" t="s">
        <v>251</v>
      </c>
      <c r="E64" s="6" t="s">
        <v>180</v>
      </c>
      <c r="F64" s="13">
        <v>620023</v>
      </c>
      <c r="G64" s="6">
        <v>71</v>
      </c>
      <c r="H64" s="6">
        <f t="shared" si="3"/>
        <v>42.6</v>
      </c>
      <c r="I64" s="6">
        <v>80.6</v>
      </c>
      <c r="J64" s="8">
        <f t="shared" si="4"/>
        <v>32.24</v>
      </c>
      <c r="K64" s="8">
        <f t="shared" si="5"/>
        <v>74.84</v>
      </c>
      <c r="L64" s="8">
        <v>2</v>
      </c>
    </row>
    <row r="65" spans="1:12" ht="28.5" customHeight="1">
      <c r="A65" s="5">
        <v>62</v>
      </c>
      <c r="B65" s="6" t="s">
        <v>111</v>
      </c>
      <c r="C65" s="9" t="s">
        <v>252</v>
      </c>
      <c r="D65" s="7" t="s">
        <v>253</v>
      </c>
      <c r="E65" s="6" t="s">
        <v>181</v>
      </c>
      <c r="F65" s="13">
        <v>620023</v>
      </c>
      <c r="G65" s="6">
        <v>65</v>
      </c>
      <c r="H65" s="6">
        <f t="shared" si="3"/>
        <v>39</v>
      </c>
      <c r="I65" s="6">
        <v>83.1</v>
      </c>
      <c r="J65" s="8">
        <f t="shared" si="4"/>
        <v>33.24</v>
      </c>
      <c r="K65" s="8">
        <f t="shared" si="5"/>
        <v>72.24000000000001</v>
      </c>
      <c r="L65" s="8">
        <v>3</v>
      </c>
    </row>
    <row r="66" spans="1:12" ht="28.5" customHeight="1">
      <c r="A66" s="5">
        <v>63</v>
      </c>
      <c r="B66" s="6" t="s">
        <v>112</v>
      </c>
      <c r="C66" s="9" t="s">
        <v>246</v>
      </c>
      <c r="D66" s="7" t="s">
        <v>254</v>
      </c>
      <c r="E66" s="6" t="s">
        <v>182</v>
      </c>
      <c r="F66" s="13">
        <v>620033</v>
      </c>
      <c r="G66" s="6">
        <v>77</v>
      </c>
      <c r="H66" s="6">
        <f>G66*0.6</f>
        <v>46.199999999999996</v>
      </c>
      <c r="I66" s="6">
        <v>84.8</v>
      </c>
      <c r="J66" s="8">
        <f>I66*0.4</f>
        <v>33.92</v>
      </c>
      <c r="K66" s="8">
        <f>H66+J66</f>
        <v>80.12</v>
      </c>
      <c r="L66" s="8">
        <v>1</v>
      </c>
    </row>
    <row r="67" spans="1:12" ht="28.5" customHeight="1">
      <c r="A67" s="5">
        <v>64</v>
      </c>
      <c r="B67" s="6" t="s">
        <v>113</v>
      </c>
      <c r="C67" s="9" t="s">
        <v>255</v>
      </c>
      <c r="D67" s="7" t="s">
        <v>256</v>
      </c>
      <c r="E67" s="6" t="s">
        <v>183</v>
      </c>
      <c r="F67" s="13">
        <v>620033</v>
      </c>
      <c r="G67" s="6">
        <v>79</v>
      </c>
      <c r="H67" s="6">
        <f>G67*0.6</f>
        <v>47.4</v>
      </c>
      <c r="I67" s="6">
        <v>77.5</v>
      </c>
      <c r="J67" s="8">
        <f>I67*0.4</f>
        <v>31</v>
      </c>
      <c r="K67" s="8">
        <f>H67+J67</f>
        <v>78.4</v>
      </c>
      <c r="L67" s="8">
        <v>2</v>
      </c>
    </row>
    <row r="68" spans="1:12" ht="28.5" customHeight="1">
      <c r="A68" s="5">
        <v>65</v>
      </c>
      <c r="B68" s="6" t="s">
        <v>114</v>
      </c>
      <c r="C68" s="9" t="s">
        <v>257</v>
      </c>
      <c r="D68" s="7" t="s">
        <v>258</v>
      </c>
      <c r="E68" s="6" t="s">
        <v>184</v>
      </c>
      <c r="F68" s="13">
        <v>620033</v>
      </c>
      <c r="G68" s="6">
        <v>73</v>
      </c>
      <c r="H68" s="6">
        <f t="shared" si="3"/>
        <v>43.8</v>
      </c>
      <c r="I68" s="6">
        <v>85.6</v>
      </c>
      <c r="J68" s="8">
        <f t="shared" si="4"/>
        <v>34.24</v>
      </c>
      <c r="K68" s="8">
        <f t="shared" si="5"/>
        <v>78.03999999999999</v>
      </c>
      <c r="L68" s="8">
        <v>3</v>
      </c>
    </row>
    <row r="69" spans="1:12" ht="28.5" customHeight="1">
      <c r="A69" s="5">
        <v>66</v>
      </c>
      <c r="B69" s="6" t="s">
        <v>115</v>
      </c>
      <c r="C69" s="9" t="s">
        <v>259</v>
      </c>
      <c r="D69" s="7" t="s">
        <v>260</v>
      </c>
      <c r="E69" s="6" t="s">
        <v>185</v>
      </c>
      <c r="F69" s="13">
        <v>620033</v>
      </c>
      <c r="G69" s="6">
        <v>73</v>
      </c>
      <c r="H69" s="6">
        <f t="shared" si="3"/>
        <v>43.8</v>
      </c>
      <c r="I69" s="6">
        <v>70.9</v>
      </c>
      <c r="J69" s="8">
        <f t="shared" si="4"/>
        <v>28.360000000000003</v>
      </c>
      <c r="K69" s="8">
        <f t="shared" si="5"/>
        <v>72.16</v>
      </c>
      <c r="L69" s="8">
        <v>4</v>
      </c>
    </row>
    <row r="70" spans="1:12" ht="28.5" customHeight="1">
      <c r="A70" s="5">
        <v>67</v>
      </c>
      <c r="B70" s="6" t="s">
        <v>116</v>
      </c>
      <c r="C70" s="7" t="s">
        <v>229</v>
      </c>
      <c r="D70" s="7" t="s">
        <v>261</v>
      </c>
      <c r="E70" s="6" t="s">
        <v>186</v>
      </c>
      <c r="F70" s="13">
        <v>621013</v>
      </c>
      <c r="G70" s="6">
        <v>75</v>
      </c>
      <c r="H70" s="6">
        <f>G70*0.6</f>
        <v>45</v>
      </c>
      <c r="I70" s="6">
        <v>84.5</v>
      </c>
      <c r="J70" s="8">
        <f>I70*0.4</f>
        <v>33.800000000000004</v>
      </c>
      <c r="K70" s="8">
        <f>H70+J70</f>
        <v>78.80000000000001</v>
      </c>
      <c r="L70" s="8">
        <v>1</v>
      </c>
    </row>
    <row r="71" spans="1:12" ht="28.5" customHeight="1">
      <c r="A71" s="5">
        <v>68</v>
      </c>
      <c r="B71" s="6" t="s">
        <v>117</v>
      </c>
      <c r="C71" s="7" t="s">
        <v>229</v>
      </c>
      <c r="D71" s="7" t="s">
        <v>261</v>
      </c>
      <c r="E71" s="6" t="s">
        <v>187</v>
      </c>
      <c r="F71" s="13">
        <v>621013</v>
      </c>
      <c r="G71" s="6">
        <v>78</v>
      </c>
      <c r="H71" s="6">
        <f>G71*0.6</f>
        <v>46.8</v>
      </c>
      <c r="I71" s="6">
        <v>77.5</v>
      </c>
      <c r="J71" s="8">
        <f>I71*0.4</f>
        <v>31</v>
      </c>
      <c r="K71" s="8">
        <f>H71+J71</f>
        <v>77.8</v>
      </c>
      <c r="L71" s="8">
        <v>2</v>
      </c>
    </row>
    <row r="72" spans="1:12" ht="28.5" customHeight="1">
      <c r="A72" s="5">
        <v>69</v>
      </c>
      <c r="B72" s="6" t="s">
        <v>118</v>
      </c>
      <c r="C72" s="7" t="s">
        <v>229</v>
      </c>
      <c r="D72" s="7" t="s">
        <v>262</v>
      </c>
      <c r="E72" s="6" t="s">
        <v>188</v>
      </c>
      <c r="F72" s="13">
        <v>621013</v>
      </c>
      <c r="G72" s="6">
        <v>71</v>
      </c>
      <c r="H72" s="6">
        <f t="shared" si="3"/>
        <v>42.6</v>
      </c>
      <c r="I72" s="6">
        <v>83.8</v>
      </c>
      <c r="J72" s="8">
        <f t="shared" si="4"/>
        <v>33.52</v>
      </c>
      <c r="K72" s="8">
        <f t="shared" si="5"/>
        <v>76.12</v>
      </c>
      <c r="L72" s="8">
        <v>3</v>
      </c>
    </row>
    <row r="73" spans="1:12" ht="28.5" customHeight="1">
      <c r="A73" s="5">
        <v>70</v>
      </c>
      <c r="B73" s="6" t="s">
        <v>119</v>
      </c>
      <c r="C73" s="7" t="s">
        <v>230</v>
      </c>
      <c r="D73" s="7" t="s">
        <v>263</v>
      </c>
      <c r="E73" s="6" t="s">
        <v>189</v>
      </c>
      <c r="F73" s="13">
        <v>622013</v>
      </c>
      <c r="G73" s="6">
        <v>78</v>
      </c>
      <c r="H73" s="6">
        <f t="shared" si="3"/>
        <v>46.8</v>
      </c>
      <c r="I73" s="6">
        <v>80.4</v>
      </c>
      <c r="J73" s="8">
        <f t="shared" si="4"/>
        <v>32.160000000000004</v>
      </c>
      <c r="K73" s="8">
        <f t="shared" si="5"/>
        <v>78.96000000000001</v>
      </c>
      <c r="L73" s="8">
        <v>1</v>
      </c>
    </row>
    <row r="74" spans="1:12" ht="28.5" customHeight="1">
      <c r="A74" s="5">
        <v>71</v>
      </c>
      <c r="B74" s="6" t="s">
        <v>120</v>
      </c>
      <c r="C74" s="7" t="s">
        <v>230</v>
      </c>
      <c r="D74" s="7" t="s">
        <v>263</v>
      </c>
      <c r="E74" s="6" t="s">
        <v>190</v>
      </c>
      <c r="F74" s="13">
        <v>622013</v>
      </c>
      <c r="G74" s="6">
        <v>72</v>
      </c>
      <c r="H74" s="6">
        <f t="shared" si="3"/>
        <v>43.199999999999996</v>
      </c>
      <c r="I74" s="6">
        <v>79.6</v>
      </c>
      <c r="J74" s="8">
        <f t="shared" si="4"/>
        <v>31.84</v>
      </c>
      <c r="K74" s="8">
        <f t="shared" si="5"/>
        <v>75.03999999999999</v>
      </c>
      <c r="L74" s="8">
        <v>2</v>
      </c>
    </row>
    <row r="75" spans="1:12" ht="28.5" customHeight="1">
      <c r="A75" s="5">
        <v>72</v>
      </c>
      <c r="B75" s="6" t="s">
        <v>121</v>
      </c>
      <c r="C75" s="7" t="s">
        <v>230</v>
      </c>
      <c r="D75" s="7" t="s">
        <v>236</v>
      </c>
      <c r="E75" s="6" t="s">
        <v>191</v>
      </c>
      <c r="F75" s="13">
        <v>622013</v>
      </c>
      <c r="G75" s="6">
        <v>70</v>
      </c>
      <c r="H75" s="6">
        <f t="shared" si="3"/>
        <v>42</v>
      </c>
      <c r="I75" s="6">
        <v>76.2</v>
      </c>
      <c r="J75" s="8">
        <f t="shared" si="4"/>
        <v>30.480000000000004</v>
      </c>
      <c r="K75" s="8">
        <f t="shared" si="5"/>
        <v>72.48</v>
      </c>
      <c r="L75" s="8">
        <v>3</v>
      </c>
    </row>
    <row r="76" spans="1:12" ht="28.5" customHeight="1">
      <c r="A76" s="5">
        <v>73</v>
      </c>
      <c r="B76" s="6" t="s">
        <v>122</v>
      </c>
      <c r="C76" s="9" t="s">
        <v>264</v>
      </c>
      <c r="D76" s="7" t="s">
        <v>265</v>
      </c>
      <c r="E76" s="6" t="s">
        <v>192</v>
      </c>
      <c r="F76" s="13">
        <v>623013</v>
      </c>
      <c r="G76" s="6">
        <v>78</v>
      </c>
      <c r="H76" s="6">
        <f>G76*0.6</f>
        <v>46.8</v>
      </c>
      <c r="I76" s="6">
        <v>85.7</v>
      </c>
      <c r="J76" s="8">
        <f>I76*0.4</f>
        <v>34.28</v>
      </c>
      <c r="K76" s="8">
        <f>H76+J76</f>
        <v>81.08</v>
      </c>
      <c r="L76" s="8">
        <v>1</v>
      </c>
    </row>
    <row r="77" spans="1:12" ht="28.5" customHeight="1">
      <c r="A77" s="5">
        <v>74</v>
      </c>
      <c r="B77" s="6" t="s">
        <v>123</v>
      </c>
      <c r="C77" s="9" t="s">
        <v>264</v>
      </c>
      <c r="D77" s="7" t="s">
        <v>265</v>
      </c>
      <c r="E77" s="6" t="s">
        <v>193</v>
      </c>
      <c r="F77" s="13">
        <v>623013</v>
      </c>
      <c r="G77" s="6">
        <v>77</v>
      </c>
      <c r="H77" s="6">
        <f>G77*0.6</f>
        <v>46.199999999999996</v>
      </c>
      <c r="I77" s="6">
        <v>84.8</v>
      </c>
      <c r="J77" s="8">
        <f>I77*0.4</f>
        <v>33.92</v>
      </c>
      <c r="K77" s="8">
        <f>H77+J77</f>
        <v>80.12</v>
      </c>
      <c r="L77" s="8">
        <v>2</v>
      </c>
    </row>
    <row r="78" spans="1:12" ht="28.5" customHeight="1">
      <c r="A78" s="5">
        <v>75</v>
      </c>
      <c r="B78" s="6" t="s">
        <v>124</v>
      </c>
      <c r="C78" s="9" t="s">
        <v>266</v>
      </c>
      <c r="D78" s="7" t="s">
        <v>267</v>
      </c>
      <c r="E78" s="6" t="s">
        <v>194</v>
      </c>
      <c r="F78" s="13">
        <v>623013</v>
      </c>
      <c r="G78" s="6">
        <v>79</v>
      </c>
      <c r="H78" s="6">
        <f>G78*0.6</f>
        <v>47.4</v>
      </c>
      <c r="I78" s="6">
        <v>81.3</v>
      </c>
      <c r="J78" s="8">
        <f>I78*0.4</f>
        <v>32.52</v>
      </c>
      <c r="K78" s="8">
        <f>H78+J78</f>
        <v>79.92</v>
      </c>
      <c r="L78" s="8">
        <v>3</v>
      </c>
    </row>
    <row r="79" spans="1:12" ht="28.5" customHeight="1">
      <c r="A79" s="5">
        <v>76</v>
      </c>
      <c r="B79" s="6" t="s">
        <v>125</v>
      </c>
      <c r="C79" s="9" t="s">
        <v>266</v>
      </c>
      <c r="D79" s="7" t="s">
        <v>267</v>
      </c>
      <c r="E79" s="6" t="s">
        <v>195</v>
      </c>
      <c r="F79" s="13">
        <v>623013</v>
      </c>
      <c r="G79" s="6">
        <v>77</v>
      </c>
      <c r="H79" s="6">
        <f>G79*0.6</f>
        <v>46.199999999999996</v>
      </c>
      <c r="I79" s="6">
        <v>82.1</v>
      </c>
      <c r="J79" s="8">
        <f>I79*0.4</f>
        <v>32.839999999999996</v>
      </c>
      <c r="K79" s="8">
        <f>H79+J79</f>
        <v>79.03999999999999</v>
      </c>
      <c r="L79" s="8">
        <v>4</v>
      </c>
    </row>
    <row r="80" spans="1:12" ht="28.5" customHeight="1">
      <c r="A80" s="5">
        <v>77</v>
      </c>
      <c r="B80" s="6" t="s">
        <v>126</v>
      </c>
      <c r="C80" s="9" t="s">
        <v>268</v>
      </c>
      <c r="D80" s="7" t="s">
        <v>269</v>
      </c>
      <c r="E80" s="6" t="s">
        <v>196</v>
      </c>
      <c r="F80" s="13">
        <v>623013</v>
      </c>
      <c r="G80" s="6">
        <v>77</v>
      </c>
      <c r="H80" s="6">
        <f t="shared" si="3"/>
        <v>46.199999999999996</v>
      </c>
      <c r="I80" s="6">
        <v>78.1</v>
      </c>
      <c r="J80" s="8">
        <f t="shared" si="4"/>
        <v>31.24</v>
      </c>
      <c r="K80" s="8">
        <f t="shared" si="5"/>
        <v>77.44</v>
      </c>
      <c r="L80" s="8">
        <v>5</v>
      </c>
    </row>
    <row r="81" spans="1:12" ht="28.5" customHeight="1">
      <c r="A81" s="5">
        <v>78</v>
      </c>
      <c r="B81" s="6" t="s">
        <v>127</v>
      </c>
      <c r="C81" s="9" t="s">
        <v>268</v>
      </c>
      <c r="D81" s="7" t="s">
        <v>269</v>
      </c>
      <c r="E81" s="6" t="s">
        <v>197</v>
      </c>
      <c r="F81" s="13">
        <v>623013</v>
      </c>
      <c r="G81" s="6">
        <v>75</v>
      </c>
      <c r="H81" s="6">
        <f t="shared" si="3"/>
        <v>45</v>
      </c>
      <c r="I81" s="6">
        <v>76.6</v>
      </c>
      <c r="J81" s="8">
        <f t="shared" si="4"/>
        <v>30.64</v>
      </c>
      <c r="K81" s="8">
        <f t="shared" si="5"/>
        <v>75.64</v>
      </c>
      <c r="L81" s="8">
        <v>6</v>
      </c>
    </row>
    <row r="82" spans="1:12" ht="28.5" customHeight="1">
      <c r="A82" s="5">
        <v>79</v>
      </c>
      <c r="B82" s="6" t="s">
        <v>128</v>
      </c>
      <c r="C82" s="9" t="s">
        <v>231</v>
      </c>
      <c r="D82" s="7" t="s">
        <v>270</v>
      </c>
      <c r="E82" s="6" t="s">
        <v>198</v>
      </c>
      <c r="F82" s="13">
        <v>624013</v>
      </c>
      <c r="G82" s="6">
        <v>84</v>
      </c>
      <c r="H82" s="6">
        <f t="shared" si="3"/>
        <v>50.4</v>
      </c>
      <c r="I82" s="6">
        <v>82.1</v>
      </c>
      <c r="J82" s="8">
        <f t="shared" si="4"/>
        <v>32.839999999999996</v>
      </c>
      <c r="K82" s="8">
        <f t="shared" si="5"/>
        <v>83.24</v>
      </c>
      <c r="L82" s="8">
        <v>1</v>
      </c>
    </row>
    <row r="83" spans="1:12" ht="28.5" customHeight="1">
      <c r="A83" s="5">
        <v>80</v>
      </c>
      <c r="B83" s="6" t="s">
        <v>129</v>
      </c>
      <c r="C83" s="9" t="s">
        <v>231</v>
      </c>
      <c r="D83" s="7" t="s">
        <v>270</v>
      </c>
      <c r="E83" s="6" t="s">
        <v>199</v>
      </c>
      <c r="F83" s="13">
        <v>624013</v>
      </c>
      <c r="G83" s="6">
        <v>81</v>
      </c>
      <c r="H83" s="6">
        <f t="shared" si="3"/>
        <v>48.6</v>
      </c>
      <c r="I83" s="6">
        <v>80</v>
      </c>
      <c r="J83" s="8">
        <f t="shared" si="4"/>
        <v>32</v>
      </c>
      <c r="K83" s="8">
        <f t="shared" si="5"/>
        <v>80.6</v>
      </c>
      <c r="L83" s="8">
        <v>2</v>
      </c>
    </row>
    <row r="84" spans="1:12" ht="28.5" customHeight="1">
      <c r="A84" s="5">
        <v>81</v>
      </c>
      <c r="B84" s="6" t="s">
        <v>130</v>
      </c>
      <c r="C84" s="9" t="s">
        <v>231</v>
      </c>
      <c r="D84" s="7" t="s">
        <v>270</v>
      </c>
      <c r="E84" s="6" t="s">
        <v>200</v>
      </c>
      <c r="F84" s="13">
        <v>624013</v>
      </c>
      <c r="G84" s="6">
        <v>58</v>
      </c>
      <c r="H84" s="6">
        <f t="shared" si="3"/>
        <v>34.8</v>
      </c>
      <c r="I84" s="6">
        <v>0</v>
      </c>
      <c r="J84" s="8">
        <f t="shared" si="4"/>
        <v>0</v>
      </c>
      <c r="K84" s="8">
        <f t="shared" si="5"/>
        <v>34.8</v>
      </c>
      <c r="L84" s="8"/>
    </row>
    <row r="85" spans="1:12" ht="28.5" customHeight="1">
      <c r="A85" s="5">
        <v>82</v>
      </c>
      <c r="B85" s="6" t="s">
        <v>131</v>
      </c>
      <c r="C85" s="9" t="s">
        <v>271</v>
      </c>
      <c r="D85" s="7" t="s">
        <v>272</v>
      </c>
      <c r="E85" s="6" t="s">
        <v>201</v>
      </c>
      <c r="F85" s="13">
        <v>625013</v>
      </c>
      <c r="G85" s="6">
        <v>81</v>
      </c>
      <c r="H85" s="6">
        <f>G85*0.6</f>
        <v>48.6</v>
      </c>
      <c r="I85" s="6">
        <v>85.5</v>
      </c>
      <c r="J85" s="8">
        <f>I85*0.4</f>
        <v>34.2</v>
      </c>
      <c r="K85" s="8">
        <f>H85+J85</f>
        <v>82.80000000000001</v>
      </c>
      <c r="L85" s="8">
        <v>1</v>
      </c>
    </row>
    <row r="86" spans="1:12" ht="28.5" customHeight="1">
      <c r="A86" s="5">
        <v>83</v>
      </c>
      <c r="B86" s="6" t="s">
        <v>132</v>
      </c>
      <c r="C86" s="9" t="s">
        <v>273</v>
      </c>
      <c r="D86" s="7" t="s">
        <v>274</v>
      </c>
      <c r="E86" s="6" t="s">
        <v>202</v>
      </c>
      <c r="F86" s="13">
        <v>625013</v>
      </c>
      <c r="G86" s="6">
        <v>82</v>
      </c>
      <c r="H86" s="6">
        <f>G86*0.6</f>
        <v>49.199999999999996</v>
      </c>
      <c r="I86" s="6">
        <v>83.4</v>
      </c>
      <c r="J86" s="8">
        <f>I86*0.4</f>
        <v>33.36000000000001</v>
      </c>
      <c r="K86" s="8">
        <f>H86+J86</f>
        <v>82.56</v>
      </c>
      <c r="L86" s="8">
        <v>2</v>
      </c>
    </row>
    <row r="87" spans="1:12" ht="28.5" customHeight="1">
      <c r="A87" s="5">
        <v>84</v>
      </c>
      <c r="B87" s="6" t="s">
        <v>133</v>
      </c>
      <c r="C87" s="9" t="s">
        <v>275</v>
      </c>
      <c r="D87" s="7" t="s">
        <v>276</v>
      </c>
      <c r="E87" s="6" t="s">
        <v>203</v>
      </c>
      <c r="F87" s="13">
        <v>625013</v>
      </c>
      <c r="G87" s="6">
        <v>81</v>
      </c>
      <c r="H87" s="6">
        <f t="shared" si="3"/>
        <v>48.6</v>
      </c>
      <c r="I87" s="6">
        <v>77.1</v>
      </c>
      <c r="J87" s="8">
        <f t="shared" si="4"/>
        <v>30.84</v>
      </c>
      <c r="K87" s="8">
        <f t="shared" si="5"/>
        <v>79.44</v>
      </c>
      <c r="L87" s="8">
        <v>3</v>
      </c>
    </row>
    <row r="88" spans="1:12" ht="28.5" customHeight="1">
      <c r="A88" s="5">
        <v>85</v>
      </c>
      <c r="B88" s="6" t="s">
        <v>127</v>
      </c>
      <c r="C88" s="9" t="s">
        <v>275</v>
      </c>
      <c r="D88" s="7" t="s">
        <v>276</v>
      </c>
      <c r="E88" s="6" t="s">
        <v>204</v>
      </c>
      <c r="F88" s="13">
        <v>625013</v>
      </c>
      <c r="G88" s="6">
        <v>74</v>
      </c>
      <c r="H88" s="6">
        <f t="shared" si="3"/>
        <v>44.4</v>
      </c>
      <c r="I88" s="6">
        <v>77.9</v>
      </c>
      <c r="J88" s="8">
        <f t="shared" si="4"/>
        <v>31.160000000000004</v>
      </c>
      <c r="K88" s="8">
        <f t="shared" si="5"/>
        <v>75.56</v>
      </c>
      <c r="L88" s="8">
        <v>4</v>
      </c>
    </row>
    <row r="89" spans="1:12" ht="28.5" customHeight="1">
      <c r="A89" s="5">
        <v>86</v>
      </c>
      <c r="B89" s="6" t="s">
        <v>134</v>
      </c>
      <c r="C89" s="9" t="s">
        <v>277</v>
      </c>
      <c r="D89" s="7" t="s">
        <v>278</v>
      </c>
      <c r="E89" s="6" t="s">
        <v>205</v>
      </c>
      <c r="F89" s="13">
        <v>625013</v>
      </c>
      <c r="G89" s="6">
        <v>73</v>
      </c>
      <c r="H89" s="6">
        <f t="shared" si="3"/>
        <v>43.8</v>
      </c>
      <c r="I89" s="6">
        <v>12.2</v>
      </c>
      <c r="J89" s="8">
        <f t="shared" si="4"/>
        <v>4.88</v>
      </c>
      <c r="K89" s="8">
        <f t="shared" si="5"/>
        <v>48.68</v>
      </c>
      <c r="L89" s="8">
        <v>5</v>
      </c>
    </row>
    <row r="90" spans="1:12" ht="28.5" customHeight="1">
      <c r="A90" s="5">
        <v>87</v>
      </c>
      <c r="B90" s="6" t="s">
        <v>135</v>
      </c>
      <c r="C90" s="9" t="s">
        <v>277</v>
      </c>
      <c r="D90" s="7" t="s">
        <v>278</v>
      </c>
      <c r="E90" s="6" t="s">
        <v>206</v>
      </c>
      <c r="F90" s="13">
        <v>625013</v>
      </c>
      <c r="G90" s="6">
        <v>73</v>
      </c>
      <c r="H90" s="6">
        <f t="shared" si="3"/>
        <v>43.8</v>
      </c>
      <c r="I90" s="6">
        <v>0</v>
      </c>
      <c r="J90" s="8">
        <f t="shared" si="4"/>
        <v>0</v>
      </c>
      <c r="K90" s="8">
        <f t="shared" si="5"/>
        <v>43.8</v>
      </c>
      <c r="L90" s="8"/>
    </row>
    <row r="91" spans="1:12" ht="28.5" customHeight="1">
      <c r="A91" s="5">
        <v>88</v>
      </c>
      <c r="B91" s="6" t="s">
        <v>136</v>
      </c>
      <c r="C91" s="7" t="s">
        <v>232</v>
      </c>
      <c r="D91" s="7" t="s">
        <v>279</v>
      </c>
      <c r="E91" s="6" t="s">
        <v>207</v>
      </c>
      <c r="F91" s="13">
        <v>626013</v>
      </c>
      <c r="G91" s="6">
        <v>75</v>
      </c>
      <c r="H91" s="6">
        <f>G91*0.6</f>
        <v>45</v>
      </c>
      <c r="I91" s="6">
        <v>84.8</v>
      </c>
      <c r="J91" s="8">
        <f>I91*0.4</f>
        <v>33.92</v>
      </c>
      <c r="K91" s="8">
        <f>H91+J91</f>
        <v>78.92</v>
      </c>
      <c r="L91" s="8">
        <v>1</v>
      </c>
    </row>
    <row r="92" spans="1:12" ht="28.5" customHeight="1">
      <c r="A92" s="5">
        <v>89</v>
      </c>
      <c r="B92" s="6" t="s">
        <v>137</v>
      </c>
      <c r="C92" s="7" t="s">
        <v>232</v>
      </c>
      <c r="D92" s="7" t="s">
        <v>279</v>
      </c>
      <c r="E92" s="6" t="s">
        <v>208</v>
      </c>
      <c r="F92" s="13">
        <v>626013</v>
      </c>
      <c r="G92" s="6">
        <v>79</v>
      </c>
      <c r="H92" s="6">
        <f>G92*0.6</f>
        <v>47.4</v>
      </c>
      <c r="I92" s="6">
        <v>77.2</v>
      </c>
      <c r="J92" s="8">
        <f>I92*0.4</f>
        <v>30.880000000000003</v>
      </c>
      <c r="K92" s="8">
        <f>H92+J92</f>
        <v>78.28</v>
      </c>
      <c r="L92" s="8">
        <v>2</v>
      </c>
    </row>
    <row r="93" spans="1:12" ht="28.5" customHeight="1">
      <c r="A93" s="5">
        <v>90</v>
      </c>
      <c r="B93" s="6" t="s">
        <v>138</v>
      </c>
      <c r="C93" s="7" t="s">
        <v>232</v>
      </c>
      <c r="D93" s="7" t="s">
        <v>279</v>
      </c>
      <c r="E93" s="6" t="s">
        <v>209</v>
      </c>
      <c r="F93" s="13">
        <v>626013</v>
      </c>
      <c r="G93" s="6">
        <v>72</v>
      </c>
      <c r="H93" s="6">
        <f t="shared" si="3"/>
        <v>43.199999999999996</v>
      </c>
      <c r="I93" s="6">
        <v>82.4</v>
      </c>
      <c r="J93" s="8">
        <f t="shared" si="4"/>
        <v>32.96</v>
      </c>
      <c r="K93" s="8">
        <f t="shared" si="5"/>
        <v>76.16</v>
      </c>
      <c r="L93" s="8">
        <v>3</v>
      </c>
    </row>
    <row r="94" spans="1:12" ht="28.5" customHeight="1">
      <c r="A94" s="5">
        <v>91</v>
      </c>
      <c r="B94" s="6" t="s">
        <v>139</v>
      </c>
      <c r="C94" s="10" t="s">
        <v>233</v>
      </c>
      <c r="D94" s="10" t="s">
        <v>280</v>
      </c>
      <c r="E94" s="6" t="s">
        <v>210</v>
      </c>
      <c r="F94" s="14">
        <v>627013</v>
      </c>
      <c r="G94" s="6">
        <v>74</v>
      </c>
      <c r="H94" s="6">
        <f t="shared" si="3"/>
        <v>44.4</v>
      </c>
      <c r="I94" s="6">
        <v>79.8</v>
      </c>
      <c r="J94" s="8">
        <f t="shared" si="4"/>
        <v>31.92</v>
      </c>
      <c r="K94" s="8">
        <f t="shared" si="5"/>
        <v>76.32</v>
      </c>
      <c r="L94" s="8">
        <v>1</v>
      </c>
    </row>
    <row r="95" spans="1:12" ht="28.5" customHeight="1">
      <c r="A95" s="5">
        <v>92</v>
      </c>
      <c r="B95" s="6" t="s">
        <v>140</v>
      </c>
      <c r="C95" s="7" t="s">
        <v>233</v>
      </c>
      <c r="D95" s="7" t="s">
        <v>281</v>
      </c>
      <c r="E95" s="6" t="s">
        <v>211</v>
      </c>
      <c r="F95" s="13">
        <v>627013</v>
      </c>
      <c r="G95" s="6">
        <v>70</v>
      </c>
      <c r="H95" s="6">
        <f t="shared" si="3"/>
        <v>42</v>
      </c>
      <c r="I95" s="6">
        <v>76.6</v>
      </c>
      <c r="J95" s="8">
        <f t="shared" si="4"/>
        <v>30.64</v>
      </c>
      <c r="K95" s="8">
        <f t="shared" si="5"/>
        <v>72.64</v>
      </c>
      <c r="L95" s="8">
        <v>2</v>
      </c>
    </row>
    <row r="96" spans="1:12" ht="28.5" customHeight="1">
      <c r="A96" s="5">
        <v>93</v>
      </c>
      <c r="B96" s="6" t="s">
        <v>141</v>
      </c>
      <c r="C96" s="7" t="s">
        <v>233</v>
      </c>
      <c r="D96" s="7" t="s">
        <v>282</v>
      </c>
      <c r="E96" s="6" t="s">
        <v>212</v>
      </c>
      <c r="F96" s="13">
        <v>627013</v>
      </c>
      <c r="G96" s="6">
        <v>68</v>
      </c>
      <c r="H96" s="6">
        <f t="shared" si="3"/>
        <v>40.8</v>
      </c>
      <c r="I96" s="6">
        <v>79</v>
      </c>
      <c r="J96" s="8">
        <f t="shared" si="4"/>
        <v>31.6</v>
      </c>
      <c r="K96" s="8">
        <f t="shared" si="5"/>
        <v>72.4</v>
      </c>
      <c r="L96" s="8">
        <v>3</v>
      </c>
    </row>
    <row r="97" spans="1:12" ht="28.5" customHeight="1">
      <c r="A97" s="5">
        <v>94</v>
      </c>
      <c r="B97" s="6" t="s">
        <v>142</v>
      </c>
      <c r="C97" s="7" t="s">
        <v>234</v>
      </c>
      <c r="D97" s="7" t="s">
        <v>238</v>
      </c>
      <c r="E97" s="6" t="s">
        <v>213</v>
      </c>
      <c r="F97" s="13">
        <v>628013</v>
      </c>
      <c r="G97" s="6">
        <v>77</v>
      </c>
      <c r="H97" s="6">
        <f t="shared" si="3"/>
        <v>46.199999999999996</v>
      </c>
      <c r="I97" s="6">
        <v>82.8</v>
      </c>
      <c r="J97" s="8">
        <f t="shared" si="4"/>
        <v>33.12</v>
      </c>
      <c r="K97" s="8">
        <f t="shared" si="5"/>
        <v>79.32</v>
      </c>
      <c r="L97" s="8">
        <v>1</v>
      </c>
    </row>
    <row r="98" spans="1:12" ht="28.5" customHeight="1">
      <c r="A98" s="5">
        <v>95</v>
      </c>
      <c r="B98" s="6" t="s">
        <v>143</v>
      </c>
      <c r="C98" s="7" t="s">
        <v>234</v>
      </c>
      <c r="D98" s="7" t="s">
        <v>283</v>
      </c>
      <c r="E98" s="6" t="s">
        <v>214</v>
      </c>
      <c r="F98" s="13">
        <v>628013</v>
      </c>
      <c r="G98" s="6">
        <v>73</v>
      </c>
      <c r="H98" s="6">
        <f aca="true" t="shared" si="6" ref="H98:H109">G98*0.6</f>
        <v>43.8</v>
      </c>
      <c r="I98" s="6">
        <v>81.8</v>
      </c>
      <c r="J98" s="8">
        <f aca="true" t="shared" si="7" ref="J98:J109">I98*0.4</f>
        <v>32.72</v>
      </c>
      <c r="K98" s="8">
        <f aca="true" t="shared" si="8" ref="K98:K109">H98+J98</f>
        <v>76.52</v>
      </c>
      <c r="L98" s="8">
        <v>2</v>
      </c>
    </row>
    <row r="99" spans="1:12" ht="28.5" customHeight="1">
      <c r="A99" s="5">
        <v>96</v>
      </c>
      <c r="B99" s="6" t="s">
        <v>144</v>
      </c>
      <c r="C99" s="7" t="s">
        <v>234</v>
      </c>
      <c r="D99" s="7" t="s">
        <v>284</v>
      </c>
      <c r="E99" s="6" t="s">
        <v>215</v>
      </c>
      <c r="F99" s="13">
        <v>628013</v>
      </c>
      <c r="G99" s="6">
        <v>75</v>
      </c>
      <c r="H99" s="6">
        <f t="shared" si="6"/>
        <v>45</v>
      </c>
      <c r="I99" s="6">
        <v>75.8</v>
      </c>
      <c r="J99" s="8">
        <f t="shared" si="7"/>
        <v>30.32</v>
      </c>
      <c r="K99" s="8">
        <f t="shared" si="8"/>
        <v>75.32</v>
      </c>
      <c r="L99" s="8">
        <v>3</v>
      </c>
    </row>
    <row r="100" spans="1:12" ht="28.5" customHeight="1">
      <c r="A100" s="5">
        <v>97</v>
      </c>
      <c r="B100" s="6" t="s">
        <v>145</v>
      </c>
      <c r="C100" s="7" t="s">
        <v>235</v>
      </c>
      <c r="D100" s="7" t="s">
        <v>285</v>
      </c>
      <c r="E100" s="6" t="s">
        <v>216</v>
      </c>
      <c r="F100" s="13">
        <v>629013</v>
      </c>
      <c r="G100" s="6">
        <v>73</v>
      </c>
      <c r="H100" s="6">
        <f t="shared" si="6"/>
        <v>43.8</v>
      </c>
      <c r="I100" s="6">
        <v>82.3</v>
      </c>
      <c r="J100" s="8">
        <f t="shared" si="7"/>
        <v>32.92</v>
      </c>
      <c r="K100" s="8">
        <f t="shared" si="8"/>
        <v>76.72</v>
      </c>
      <c r="L100" s="8">
        <v>1</v>
      </c>
    </row>
    <row r="101" spans="1:12" ht="28.5" customHeight="1">
      <c r="A101" s="5">
        <v>98</v>
      </c>
      <c r="B101" s="6" t="s">
        <v>146</v>
      </c>
      <c r="C101" s="7" t="s">
        <v>235</v>
      </c>
      <c r="D101" s="7" t="s">
        <v>286</v>
      </c>
      <c r="E101" s="6" t="s">
        <v>217</v>
      </c>
      <c r="F101" s="13">
        <v>629013</v>
      </c>
      <c r="G101" s="6">
        <v>75</v>
      </c>
      <c r="H101" s="6">
        <f t="shared" si="6"/>
        <v>45</v>
      </c>
      <c r="I101" s="6">
        <v>78.6</v>
      </c>
      <c r="J101" s="8">
        <f t="shared" si="7"/>
        <v>31.439999999999998</v>
      </c>
      <c r="K101" s="8">
        <f t="shared" si="8"/>
        <v>76.44</v>
      </c>
      <c r="L101" s="8">
        <v>2</v>
      </c>
    </row>
    <row r="102" spans="1:12" ht="28.5" customHeight="1">
      <c r="A102" s="5">
        <v>99</v>
      </c>
      <c r="B102" s="6" t="s">
        <v>147</v>
      </c>
      <c r="C102" s="7" t="s">
        <v>235</v>
      </c>
      <c r="D102" s="7" t="s">
        <v>287</v>
      </c>
      <c r="E102" s="6" t="s">
        <v>218</v>
      </c>
      <c r="F102" s="13">
        <v>629013</v>
      </c>
      <c r="G102" s="6">
        <v>75</v>
      </c>
      <c r="H102" s="6">
        <f t="shared" si="6"/>
        <v>45</v>
      </c>
      <c r="I102" s="6">
        <v>71.6</v>
      </c>
      <c r="J102" s="8">
        <f t="shared" si="7"/>
        <v>28.64</v>
      </c>
      <c r="K102" s="8">
        <f t="shared" si="8"/>
        <v>73.64</v>
      </c>
      <c r="L102" s="8">
        <v>3</v>
      </c>
    </row>
    <row r="103" spans="1:12" ht="28.5" customHeight="1">
      <c r="A103" s="5">
        <v>100</v>
      </c>
      <c r="B103" s="6" t="s">
        <v>148</v>
      </c>
      <c r="C103" s="9" t="s">
        <v>288</v>
      </c>
      <c r="D103" s="7" t="s">
        <v>289</v>
      </c>
      <c r="E103" s="6" t="s">
        <v>219</v>
      </c>
      <c r="F103" s="13">
        <v>630013</v>
      </c>
      <c r="G103" s="6">
        <v>82</v>
      </c>
      <c r="H103" s="6">
        <f t="shared" si="6"/>
        <v>49.199999999999996</v>
      </c>
      <c r="I103" s="6">
        <v>82.1</v>
      </c>
      <c r="J103" s="8">
        <f t="shared" si="7"/>
        <v>32.839999999999996</v>
      </c>
      <c r="K103" s="8">
        <f t="shared" si="8"/>
        <v>82.03999999999999</v>
      </c>
      <c r="L103" s="8">
        <v>1</v>
      </c>
    </row>
    <row r="104" spans="1:12" ht="28.5" customHeight="1">
      <c r="A104" s="5">
        <v>101</v>
      </c>
      <c r="B104" s="6" t="s">
        <v>149</v>
      </c>
      <c r="C104" s="9" t="s">
        <v>288</v>
      </c>
      <c r="D104" s="7" t="s">
        <v>289</v>
      </c>
      <c r="E104" s="6" t="s">
        <v>220</v>
      </c>
      <c r="F104" s="13">
        <v>630013</v>
      </c>
      <c r="G104" s="6">
        <v>77</v>
      </c>
      <c r="H104" s="6">
        <f t="shared" si="6"/>
        <v>46.199999999999996</v>
      </c>
      <c r="I104" s="6">
        <v>82.8</v>
      </c>
      <c r="J104" s="8">
        <f t="shared" si="7"/>
        <v>33.12</v>
      </c>
      <c r="K104" s="8">
        <f t="shared" si="8"/>
        <v>79.32</v>
      </c>
      <c r="L104" s="8">
        <v>2</v>
      </c>
    </row>
    <row r="105" spans="1:12" ht="28.5" customHeight="1">
      <c r="A105" s="5">
        <v>102</v>
      </c>
      <c r="B105" s="6" t="s">
        <v>150</v>
      </c>
      <c r="C105" s="9" t="s">
        <v>290</v>
      </c>
      <c r="D105" s="7" t="s">
        <v>291</v>
      </c>
      <c r="E105" s="6" t="s">
        <v>221</v>
      </c>
      <c r="F105" s="13">
        <v>630013</v>
      </c>
      <c r="G105" s="6">
        <v>75</v>
      </c>
      <c r="H105" s="6">
        <f t="shared" si="6"/>
        <v>45</v>
      </c>
      <c r="I105" s="6">
        <v>80</v>
      </c>
      <c r="J105" s="8">
        <f t="shared" si="7"/>
        <v>32</v>
      </c>
      <c r="K105" s="8">
        <f t="shared" si="8"/>
        <v>77</v>
      </c>
      <c r="L105" s="8">
        <v>3</v>
      </c>
    </row>
    <row r="106" spans="1:12" ht="28.5" customHeight="1">
      <c r="A106" s="5">
        <v>103</v>
      </c>
      <c r="B106" s="6" t="s">
        <v>151</v>
      </c>
      <c r="C106" s="9" t="s">
        <v>292</v>
      </c>
      <c r="D106" s="7" t="s">
        <v>293</v>
      </c>
      <c r="E106" s="6" t="s">
        <v>222</v>
      </c>
      <c r="F106" s="13">
        <v>630013</v>
      </c>
      <c r="G106" s="6">
        <v>73</v>
      </c>
      <c r="H106" s="6">
        <f t="shared" si="6"/>
        <v>43.8</v>
      </c>
      <c r="I106" s="6">
        <v>79</v>
      </c>
      <c r="J106" s="8">
        <f t="shared" si="7"/>
        <v>31.6</v>
      </c>
      <c r="K106" s="8">
        <f t="shared" si="8"/>
        <v>75.4</v>
      </c>
      <c r="L106" s="8">
        <v>4</v>
      </c>
    </row>
    <row r="107" spans="1:12" ht="28.5" customHeight="1">
      <c r="A107" s="5">
        <v>104</v>
      </c>
      <c r="B107" s="6" t="s">
        <v>152</v>
      </c>
      <c r="C107" s="9" t="s">
        <v>294</v>
      </c>
      <c r="D107" s="7" t="s">
        <v>295</v>
      </c>
      <c r="E107" s="6" t="s">
        <v>223</v>
      </c>
      <c r="F107" s="13">
        <v>630013</v>
      </c>
      <c r="G107" s="6">
        <v>72</v>
      </c>
      <c r="H107" s="6">
        <f t="shared" si="6"/>
        <v>43.199999999999996</v>
      </c>
      <c r="I107" s="6">
        <v>80</v>
      </c>
      <c r="J107" s="8">
        <f t="shared" si="7"/>
        <v>32</v>
      </c>
      <c r="K107" s="8">
        <f t="shared" si="8"/>
        <v>75.19999999999999</v>
      </c>
      <c r="L107" s="8">
        <v>5</v>
      </c>
    </row>
    <row r="108" spans="1:12" ht="28.5" customHeight="1">
      <c r="A108" s="5">
        <v>105</v>
      </c>
      <c r="B108" s="6" t="s">
        <v>153</v>
      </c>
      <c r="C108" s="9" t="s">
        <v>294</v>
      </c>
      <c r="D108" s="7" t="s">
        <v>295</v>
      </c>
      <c r="E108" s="6" t="s">
        <v>224</v>
      </c>
      <c r="F108" s="13">
        <v>630013</v>
      </c>
      <c r="G108" s="6">
        <v>74</v>
      </c>
      <c r="H108" s="6">
        <f t="shared" si="6"/>
        <v>44.4</v>
      </c>
      <c r="I108" s="6">
        <v>74.4</v>
      </c>
      <c r="J108" s="8">
        <f t="shared" si="7"/>
        <v>29.760000000000005</v>
      </c>
      <c r="K108" s="8">
        <f t="shared" si="8"/>
        <v>74.16</v>
      </c>
      <c r="L108" s="8">
        <v>6</v>
      </c>
    </row>
    <row r="109" spans="1:12" ht="28.5" customHeight="1">
      <c r="A109" s="5">
        <v>106</v>
      </c>
      <c r="B109" s="6" t="s">
        <v>154</v>
      </c>
      <c r="C109" s="9" t="s">
        <v>296</v>
      </c>
      <c r="D109" s="7" t="s">
        <v>297</v>
      </c>
      <c r="E109" s="6" t="s">
        <v>225</v>
      </c>
      <c r="F109" s="13">
        <v>630013</v>
      </c>
      <c r="G109" s="6">
        <v>72</v>
      </c>
      <c r="H109" s="6">
        <f t="shared" si="6"/>
        <v>43.199999999999996</v>
      </c>
      <c r="I109" s="6">
        <v>76</v>
      </c>
      <c r="J109" s="8">
        <f t="shared" si="7"/>
        <v>30.400000000000002</v>
      </c>
      <c r="K109" s="8">
        <f t="shared" si="8"/>
        <v>73.6</v>
      </c>
      <c r="L109" s="8">
        <v>7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scale="7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2020-09-07T09:42:57Z</cp:lastPrinted>
  <dcterms:created xsi:type="dcterms:W3CDTF">2020-07-31T10:34:28Z</dcterms:created>
  <dcterms:modified xsi:type="dcterms:W3CDTF">2020-09-08T01:08:57Z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