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达州市2020年上半年定向招考笔试原始成绩" sheetId="1" r:id="rId1"/>
  </sheets>
  <definedNames>
    <definedName name="_xlnm.Print_Titles" localSheetId="0">'达州市2020年上半年定向招考笔试原始成绩'!$3:$3</definedName>
  </definedNames>
  <calcPr fullCalcOnLoad="1"/>
</workbook>
</file>

<file path=xl/sharedStrings.xml><?xml version="1.0" encoding="utf-8"?>
<sst xmlns="http://schemas.openxmlformats.org/spreadsheetml/2006/main" count="837" uniqueCount="447">
  <si>
    <r>
      <t>附件</t>
    </r>
    <r>
      <rPr>
        <sz val="10"/>
        <rFont val="Arial"/>
        <family val="2"/>
      </rPr>
      <t>1</t>
    </r>
  </si>
  <si>
    <t>达州市2020年从优秀村（社区）干部、优秀工人农民、服务基层项目人员、事业
编制人员、退役士兵中考试录用公务员（参公人员）面试资格审查人员名单</t>
  </si>
  <si>
    <t>姓名</t>
  </si>
  <si>
    <t>证件号</t>
  </si>
  <si>
    <t>性别</t>
  </si>
  <si>
    <t>职位编码</t>
  </si>
  <si>
    <t>职位名称</t>
  </si>
  <si>
    <t>准考证号</t>
  </si>
  <si>
    <t>名额</t>
  </si>
  <si>
    <t>行政职业能力
测验成绩</t>
  </si>
  <si>
    <t>折合后
成绩</t>
  </si>
  <si>
    <t>公共基础
知识成绩</t>
  </si>
  <si>
    <t>笔试折合后
总成绩</t>
  </si>
  <si>
    <t>排名</t>
  </si>
  <si>
    <t>刘荣华</t>
  </si>
  <si>
    <t>5130231990****0239</t>
  </si>
  <si>
    <t>男</t>
  </si>
  <si>
    <t>60120001</t>
  </si>
  <si>
    <t>全市统筹</t>
  </si>
  <si>
    <t>4071120102601</t>
  </si>
  <si>
    <t>陈春帆</t>
  </si>
  <si>
    <t>5130011988****0030</t>
  </si>
  <si>
    <t>4071120100110</t>
  </si>
  <si>
    <t>龚进</t>
  </si>
  <si>
    <t>5130301984****5818</t>
  </si>
  <si>
    <t>4071120100928</t>
  </si>
  <si>
    <t>唐毅</t>
  </si>
  <si>
    <t>5130231986****7727</t>
  </si>
  <si>
    <t>女</t>
  </si>
  <si>
    <t>4071120101209</t>
  </si>
  <si>
    <t>卢伟</t>
  </si>
  <si>
    <t>5130291991****2599</t>
  </si>
  <si>
    <t>4071120101526</t>
  </si>
  <si>
    <t>任渝杨</t>
  </si>
  <si>
    <t>5130301989****6710</t>
  </si>
  <si>
    <t>4071120101612</t>
  </si>
  <si>
    <t>余杰</t>
  </si>
  <si>
    <t>5130221990****7255</t>
  </si>
  <si>
    <t>4071120103120</t>
  </si>
  <si>
    <t>王祥</t>
  </si>
  <si>
    <t>5130301987****9017</t>
  </si>
  <si>
    <t>4071120102501</t>
  </si>
  <si>
    <t>王小敏</t>
  </si>
  <si>
    <t>5130011980****0825</t>
  </si>
  <si>
    <t>4071120102623</t>
  </si>
  <si>
    <t>邹世萩</t>
  </si>
  <si>
    <t>5130021985****8730</t>
  </si>
  <si>
    <t>4071120103325</t>
  </si>
  <si>
    <t>苟猛</t>
  </si>
  <si>
    <t>5130021983****4154</t>
  </si>
  <si>
    <t>4071120103204</t>
  </si>
  <si>
    <t>苟瑶</t>
  </si>
  <si>
    <t>5130021989****7891</t>
  </si>
  <si>
    <t>4071120101317</t>
  </si>
  <si>
    <t>王春兰</t>
  </si>
  <si>
    <t>5130291980****0025</t>
  </si>
  <si>
    <t>4071120100504</t>
  </si>
  <si>
    <t>刘渊</t>
  </si>
  <si>
    <t>5130021988****6890</t>
  </si>
  <si>
    <t>4071120101719</t>
  </si>
  <si>
    <t>周铧</t>
  </si>
  <si>
    <t>5130011983****1611</t>
  </si>
  <si>
    <t>4071120102117</t>
  </si>
  <si>
    <t>吴建军</t>
  </si>
  <si>
    <t>5130221987****717x</t>
  </si>
  <si>
    <t>4071120100125</t>
  </si>
  <si>
    <t>李轩</t>
  </si>
  <si>
    <t>5130221988****5278</t>
  </si>
  <si>
    <t>4071120101402</t>
  </si>
  <si>
    <t>胡建华</t>
  </si>
  <si>
    <t>5130221986****3735</t>
  </si>
  <si>
    <t>4071120102929</t>
  </si>
  <si>
    <t>唐舜</t>
  </si>
  <si>
    <t>5130221985****7075</t>
  </si>
  <si>
    <t>4071120103121</t>
  </si>
  <si>
    <t>刘少斌</t>
  </si>
  <si>
    <t>5130231991****7719</t>
  </si>
  <si>
    <t>60120002</t>
  </si>
  <si>
    <t>开江县</t>
  </si>
  <si>
    <t>4071120102624</t>
  </si>
  <si>
    <t>包中超</t>
  </si>
  <si>
    <t>5130211992****8316</t>
  </si>
  <si>
    <t>4071120102729</t>
  </si>
  <si>
    <t>李高成</t>
  </si>
  <si>
    <t>5130231990****0016</t>
  </si>
  <si>
    <t>4071120100327</t>
  </si>
  <si>
    <t>苏绍波</t>
  </si>
  <si>
    <t>5130221989****2550</t>
  </si>
  <si>
    <t>60120003</t>
  </si>
  <si>
    <t>达川区</t>
  </si>
  <si>
    <t>4071120102401</t>
  </si>
  <si>
    <t>陈兵</t>
  </si>
  <si>
    <t>5130301987****0616</t>
  </si>
  <si>
    <t>4071120100203</t>
  </si>
  <si>
    <t>王守波</t>
  </si>
  <si>
    <t>5130291989****135x</t>
  </si>
  <si>
    <t>4071120102708</t>
  </si>
  <si>
    <t>邱恭富</t>
  </si>
  <si>
    <t>5002341989****4412</t>
  </si>
  <si>
    <t>60120004</t>
  </si>
  <si>
    <t>通川区</t>
  </si>
  <si>
    <t>4071120102316</t>
  </si>
  <si>
    <t>王娜</t>
  </si>
  <si>
    <t>5131241996****1621</t>
  </si>
  <si>
    <t>4071120102914</t>
  </si>
  <si>
    <t>程仕烈</t>
  </si>
  <si>
    <t>5130221990****5815</t>
  </si>
  <si>
    <t>4071120102727</t>
  </si>
  <si>
    <t>丁贵</t>
  </si>
  <si>
    <t>5002281993****5906</t>
  </si>
  <si>
    <t>60120005</t>
  </si>
  <si>
    <t>4071120103419</t>
  </si>
  <si>
    <t>管京城</t>
  </si>
  <si>
    <t>5130211996****0011</t>
  </si>
  <si>
    <t>4071120100115</t>
  </si>
  <si>
    <t>张双</t>
  </si>
  <si>
    <t>5130301995****6313</t>
  </si>
  <si>
    <t>4071120103228</t>
  </si>
  <si>
    <t>宁东生</t>
  </si>
  <si>
    <t>5130221993****8071</t>
  </si>
  <si>
    <t>4071120101125</t>
  </si>
  <si>
    <t>向玫玮</t>
  </si>
  <si>
    <t>5130211995****8345</t>
  </si>
  <si>
    <t>4071120102001</t>
  </si>
  <si>
    <t>王响亮</t>
  </si>
  <si>
    <t>5130211985****4091</t>
  </si>
  <si>
    <t>4071120100614</t>
  </si>
  <si>
    <t>龚小兰</t>
  </si>
  <si>
    <t>5130221991****7268</t>
  </si>
  <si>
    <t>4071120103021</t>
  </si>
  <si>
    <t>郑光义</t>
  </si>
  <si>
    <t>5130011993****083x</t>
  </si>
  <si>
    <t>4071120102022</t>
  </si>
  <si>
    <t>唐洪艳</t>
  </si>
  <si>
    <t>5130211996****6563</t>
  </si>
  <si>
    <t>4071120102307</t>
  </si>
  <si>
    <t>谭欢</t>
  </si>
  <si>
    <t>5130011991****2015</t>
  </si>
  <si>
    <t>4071120101204</t>
  </si>
  <si>
    <t>张明</t>
  </si>
  <si>
    <t>5130231994****1816</t>
  </si>
  <si>
    <t>4071120101404</t>
  </si>
  <si>
    <t>艾智</t>
  </si>
  <si>
    <t>5130211987****1855</t>
  </si>
  <si>
    <t>4071120103401</t>
  </si>
  <si>
    <t>严崟</t>
  </si>
  <si>
    <t>5002341995****0828</t>
  </si>
  <si>
    <t>4071120100405</t>
  </si>
  <si>
    <t>胡德毅</t>
  </si>
  <si>
    <t>5130221994****5894</t>
  </si>
  <si>
    <t>4071120100230</t>
  </si>
  <si>
    <t>吴玲玲</t>
  </si>
  <si>
    <t>5130291989****6582</t>
  </si>
  <si>
    <t>4071120100511</t>
  </si>
  <si>
    <t>文日辰</t>
  </si>
  <si>
    <t>5130221994****0190</t>
  </si>
  <si>
    <t>4071120100202</t>
  </si>
  <si>
    <t>周文强</t>
  </si>
  <si>
    <t>5130211987****3013</t>
  </si>
  <si>
    <t>4071120102302</t>
  </si>
  <si>
    <t>李林骏</t>
  </si>
  <si>
    <t>5130011995****0231</t>
  </si>
  <si>
    <t>4071120101422</t>
  </si>
  <si>
    <t>向雪平</t>
  </si>
  <si>
    <t>5130221995****5408</t>
  </si>
  <si>
    <t>4071120100509</t>
  </si>
  <si>
    <t>田娟</t>
  </si>
  <si>
    <t>5130301992****0827</t>
  </si>
  <si>
    <t>4071120102321</t>
  </si>
  <si>
    <t>李熙</t>
  </si>
  <si>
    <t>5130211995****3751</t>
  </si>
  <si>
    <t>4071120100119</t>
  </si>
  <si>
    <t>苏世浪</t>
  </si>
  <si>
    <t>5130211987****733x</t>
  </si>
  <si>
    <t>4071120101216</t>
  </si>
  <si>
    <t>肖清</t>
  </si>
  <si>
    <t>5130211995****2502</t>
  </si>
  <si>
    <t>4071120103330</t>
  </si>
  <si>
    <t>贺亮</t>
  </si>
  <si>
    <t>5130211985****2293</t>
  </si>
  <si>
    <t>4071120101809</t>
  </si>
  <si>
    <t>何涛</t>
  </si>
  <si>
    <t>5130221996****4498</t>
  </si>
  <si>
    <t>4071120100513</t>
  </si>
  <si>
    <t>陈雷</t>
  </si>
  <si>
    <t>5130221994****5891</t>
  </si>
  <si>
    <t>4071120101802</t>
  </si>
  <si>
    <t>向红</t>
  </si>
  <si>
    <t>5130221997****7810</t>
  </si>
  <si>
    <t>4071120102220</t>
  </si>
  <si>
    <t>谯亚涛</t>
  </si>
  <si>
    <t>5130221998****4579</t>
  </si>
  <si>
    <t>60120006</t>
  </si>
  <si>
    <t>万源市</t>
  </si>
  <si>
    <t>4071120102301</t>
  </si>
  <si>
    <t>张伟</t>
  </si>
  <si>
    <t>5130021985****5937</t>
  </si>
  <si>
    <t>4071120100621</t>
  </si>
  <si>
    <t>王川林</t>
  </si>
  <si>
    <t>5130021985****4576</t>
  </si>
  <si>
    <t>4071120103329</t>
  </si>
  <si>
    <t>孙东杰</t>
  </si>
  <si>
    <t>5130291995****6274</t>
  </si>
  <si>
    <t>4071120102625</t>
  </si>
  <si>
    <t>靳显达</t>
  </si>
  <si>
    <t>5130211987****7551</t>
  </si>
  <si>
    <t>4071120101019</t>
  </si>
  <si>
    <t>张航</t>
  </si>
  <si>
    <t>5130021992****0015</t>
  </si>
  <si>
    <t>4071120101301</t>
  </si>
  <si>
    <t>刘鹏</t>
  </si>
  <si>
    <t>5130021990****1212</t>
  </si>
  <si>
    <t>4071120102518</t>
  </si>
  <si>
    <t>杨谷</t>
  </si>
  <si>
    <t>5130291994****4471</t>
  </si>
  <si>
    <t>60120007</t>
  </si>
  <si>
    <t>宣汉县</t>
  </si>
  <si>
    <t>4071120100828</t>
  </si>
  <si>
    <t>郑强</t>
  </si>
  <si>
    <t>5130221985****4310</t>
  </si>
  <si>
    <t>4071120101916</t>
  </si>
  <si>
    <t>邹鉴逻</t>
  </si>
  <si>
    <t>5130011993****0894</t>
  </si>
  <si>
    <t>4071120100628</t>
  </si>
  <si>
    <t>黄秋桦</t>
  </si>
  <si>
    <t>5130301995****2017</t>
  </si>
  <si>
    <t>4071120100523</t>
  </si>
  <si>
    <t>漆楚军</t>
  </si>
  <si>
    <t>5130221990****331x</t>
  </si>
  <si>
    <t>4071120101625</t>
  </si>
  <si>
    <t>刘意</t>
  </si>
  <si>
    <t>5130291992****0018</t>
  </si>
  <si>
    <t>4071120100105</t>
  </si>
  <si>
    <t>李寒川</t>
  </si>
  <si>
    <t>5130291989****5113</t>
  </si>
  <si>
    <t>4071120102713</t>
  </si>
  <si>
    <t>邓淇文</t>
  </si>
  <si>
    <t>5130221987****2717</t>
  </si>
  <si>
    <t>4071120100220</t>
  </si>
  <si>
    <t>周帮春</t>
  </si>
  <si>
    <t>5130291988****2739</t>
  </si>
  <si>
    <t>4071120102308</t>
  </si>
  <si>
    <t>张晓</t>
  </si>
  <si>
    <t>5137221989****2708</t>
  </si>
  <si>
    <t>60120008</t>
  </si>
  <si>
    <t>大竹县</t>
  </si>
  <si>
    <t>4071120102120</t>
  </si>
  <si>
    <t>唐天慧</t>
  </si>
  <si>
    <t>5130291995****2480</t>
  </si>
  <si>
    <t>4071120103415</t>
  </si>
  <si>
    <t>齐家灿</t>
  </si>
  <si>
    <t>2101811990****7428</t>
  </si>
  <si>
    <t>4071120101630</t>
  </si>
  <si>
    <t>任杨</t>
  </si>
  <si>
    <t>5116221992****0058</t>
  </si>
  <si>
    <t>60120009</t>
  </si>
  <si>
    <t>4071120103229</t>
  </si>
  <si>
    <t>刘人齐</t>
  </si>
  <si>
    <t>5116021993****1935</t>
  </si>
  <si>
    <t>4071120100721</t>
  </si>
  <si>
    <t>沈睿</t>
  </si>
  <si>
    <t>5130291990****0016</t>
  </si>
  <si>
    <t>4071120100709</t>
  </si>
  <si>
    <t>王强</t>
  </si>
  <si>
    <t>5130291989****6092</t>
  </si>
  <si>
    <t>4071120100625</t>
  </si>
  <si>
    <t>刘军座</t>
  </si>
  <si>
    <t>5130291986****4717</t>
  </si>
  <si>
    <t>4071120103107</t>
  </si>
  <si>
    <t>陈曦</t>
  </si>
  <si>
    <t>5130291995****3252</t>
  </si>
  <si>
    <t>4071120102021</t>
  </si>
  <si>
    <t>蒋廷凤</t>
  </si>
  <si>
    <t>5116021989****6800</t>
  </si>
  <si>
    <t>4071120102809</t>
  </si>
  <si>
    <t>冉佳</t>
  </si>
  <si>
    <t>5003821993****7463</t>
  </si>
  <si>
    <t>4071120101104</t>
  </si>
  <si>
    <t>练书端</t>
  </si>
  <si>
    <t>5130291993****4172</t>
  </si>
  <si>
    <t>4071120102203</t>
  </si>
  <si>
    <t>何源</t>
  </si>
  <si>
    <t>5116021994****2317</t>
  </si>
  <si>
    <t>60120010</t>
  </si>
  <si>
    <t>渠县</t>
  </si>
  <si>
    <t>4071120101503</t>
  </si>
  <si>
    <t>许明超</t>
  </si>
  <si>
    <t>5130291987****4153</t>
  </si>
  <si>
    <t>4071120101007</t>
  </si>
  <si>
    <t>杨峰</t>
  </si>
  <si>
    <t>5130301989****5212</t>
  </si>
  <si>
    <t>4071120101214</t>
  </si>
  <si>
    <t>姜海霞</t>
  </si>
  <si>
    <t>5116231993****5045</t>
  </si>
  <si>
    <t>4071120101711</t>
  </si>
  <si>
    <t>杨圆圆</t>
  </si>
  <si>
    <t>5139221992****1880</t>
  </si>
  <si>
    <t>4071120100416</t>
  </si>
  <si>
    <t>杨强</t>
  </si>
  <si>
    <t>5130301996****5310</t>
  </si>
  <si>
    <t>4071120102723</t>
  </si>
  <si>
    <t>黄元</t>
  </si>
  <si>
    <t>5130291987****3359</t>
  </si>
  <si>
    <t>4071120101430</t>
  </si>
  <si>
    <t>李瑶瑶</t>
  </si>
  <si>
    <t>5130301996****4143</t>
  </si>
  <si>
    <t>4071120102025</t>
  </si>
  <si>
    <t>胡靖靖</t>
  </si>
  <si>
    <t>5116021993****5400</t>
  </si>
  <si>
    <t>4071120101905</t>
  </si>
  <si>
    <t>邓豪</t>
  </si>
  <si>
    <t>5109021997****4993</t>
  </si>
  <si>
    <t>4071120101127</t>
  </si>
  <si>
    <t>王进涛</t>
  </si>
  <si>
    <t>5130301986****2736</t>
  </si>
  <si>
    <t>4071120101405</t>
  </si>
  <si>
    <t>张兴欣</t>
  </si>
  <si>
    <t>5130291997****0478</t>
  </si>
  <si>
    <t>4071120100310</t>
  </si>
  <si>
    <t>赵星</t>
  </si>
  <si>
    <t>5116211993****4076</t>
  </si>
  <si>
    <t>4071120100211</t>
  </si>
  <si>
    <t>郭金</t>
  </si>
  <si>
    <t>5130301995****0268</t>
  </si>
  <si>
    <t>4071120100501</t>
  </si>
  <si>
    <t>胡旦</t>
  </si>
  <si>
    <t>5116221992****5848</t>
  </si>
  <si>
    <t>4071120101605</t>
  </si>
  <si>
    <t>周大磊</t>
  </si>
  <si>
    <t>5130291986****4970</t>
  </si>
  <si>
    <t>4071120101628</t>
  </si>
  <si>
    <t>胡薇</t>
  </si>
  <si>
    <t>5111131996****1729</t>
  </si>
  <si>
    <t>4071120101210</t>
  </si>
  <si>
    <t>王万虎</t>
  </si>
  <si>
    <t>5130221994****6198</t>
  </si>
  <si>
    <t>4071120101429</t>
  </si>
  <si>
    <t>杨树林</t>
  </si>
  <si>
    <t>5133211992****5218</t>
  </si>
  <si>
    <t>4071120103224</t>
  </si>
  <si>
    <t>李卓</t>
  </si>
  <si>
    <t>5130301996****6038</t>
  </si>
  <si>
    <t>4071120101413</t>
  </si>
  <si>
    <t>王蕾</t>
  </si>
  <si>
    <t>5130301993****2023</t>
  </si>
  <si>
    <t>4071120100114</t>
  </si>
  <si>
    <t>陈治锦</t>
  </si>
  <si>
    <t>5130011994****0217</t>
  </si>
  <si>
    <t>4071120103319</t>
  </si>
  <si>
    <t>王荣</t>
  </si>
  <si>
    <t>5106231995****0411</t>
  </si>
  <si>
    <t>4071120102317</t>
  </si>
  <si>
    <t>黄曼</t>
  </si>
  <si>
    <t>5130301992****8426</t>
  </si>
  <si>
    <t>4071120102804</t>
  </si>
  <si>
    <t>王兴洲</t>
  </si>
  <si>
    <t>5130211994****3754</t>
  </si>
  <si>
    <t>4071120102024</t>
  </si>
  <si>
    <t>张丽娟</t>
  </si>
  <si>
    <t>5130301993****6729</t>
  </si>
  <si>
    <t>4071120102226</t>
  </si>
  <si>
    <t>向春丽</t>
  </si>
  <si>
    <t>5130221994****6060</t>
  </si>
  <si>
    <t>4071120101827</t>
  </si>
  <si>
    <t>蒋青川</t>
  </si>
  <si>
    <t>5113811988****555x</t>
  </si>
  <si>
    <t>4071120102313</t>
  </si>
  <si>
    <t>蒋小明</t>
  </si>
  <si>
    <t>5116021992****3496</t>
  </si>
  <si>
    <t>4071120100522</t>
  </si>
  <si>
    <t>赵清华</t>
  </si>
  <si>
    <t>5130301997****5828</t>
  </si>
  <si>
    <t>4071120102230</t>
  </si>
  <si>
    <t>刘兴宏</t>
  </si>
  <si>
    <t>5130231988****0010</t>
  </si>
  <si>
    <t>60120011</t>
  </si>
  <si>
    <t>4071120100116</t>
  </si>
  <si>
    <t>蒋传芳</t>
  </si>
  <si>
    <t>5002281989****8513</t>
  </si>
  <si>
    <t>4071120103002</t>
  </si>
  <si>
    <t>杜玉桃</t>
  </si>
  <si>
    <t>5130221996****5934</t>
  </si>
  <si>
    <t>4071120102514</t>
  </si>
  <si>
    <t>梁颖</t>
  </si>
  <si>
    <t>5130231992****4947</t>
  </si>
  <si>
    <t>4071120100111</t>
  </si>
  <si>
    <t>张密</t>
  </si>
  <si>
    <t>5130301996****1723</t>
  </si>
  <si>
    <t>4071120100627</t>
  </si>
  <si>
    <t>李昌萍</t>
  </si>
  <si>
    <t>5130231995****3389</t>
  </si>
  <si>
    <t>4071120101828</t>
  </si>
  <si>
    <t>石强</t>
  </si>
  <si>
    <t>5130221991****0012</t>
  </si>
  <si>
    <t>4071120102318</t>
  </si>
  <si>
    <t>刘一璞</t>
  </si>
  <si>
    <t>5130231989****0039</t>
  </si>
  <si>
    <t>4071120100322</t>
  </si>
  <si>
    <t>乔冰</t>
  </si>
  <si>
    <t>5130231987****0950</t>
  </si>
  <si>
    <t>4071120101103</t>
  </si>
  <si>
    <t>汪润民</t>
  </si>
  <si>
    <t>5002341995****0036</t>
  </si>
  <si>
    <t>60120012</t>
  </si>
  <si>
    <t>4071120100818</t>
  </si>
  <si>
    <t>孟传波</t>
  </si>
  <si>
    <t>5002341994****1851</t>
  </si>
  <si>
    <t>4071120103322</t>
  </si>
  <si>
    <t>曹扬川</t>
  </si>
  <si>
    <t>5130231994****8922</t>
  </si>
  <si>
    <t>4071120102419</t>
  </si>
  <si>
    <t>张强</t>
  </si>
  <si>
    <t>5130211987****4096</t>
  </si>
  <si>
    <t>4071120103409</t>
  </si>
  <si>
    <t>张隆海</t>
  </si>
  <si>
    <t>5002281986****5572</t>
  </si>
  <si>
    <t>4071120100128</t>
  </si>
  <si>
    <t>李欣</t>
  </si>
  <si>
    <t>5130231994****8493</t>
  </si>
  <si>
    <t>4071120100306</t>
  </si>
  <si>
    <t>朱光临</t>
  </si>
  <si>
    <t>5130231989****0539</t>
  </si>
  <si>
    <t>4071120100129</t>
  </si>
  <si>
    <t>刘军</t>
  </si>
  <si>
    <t>5130221995****209x</t>
  </si>
  <si>
    <t>4071120102320</t>
  </si>
  <si>
    <t>罗成萍</t>
  </si>
  <si>
    <t>5130231995****0523</t>
  </si>
  <si>
    <t>4071120101722</t>
  </si>
  <si>
    <t>屈海洋</t>
  </si>
  <si>
    <t>5130231990****8415</t>
  </si>
  <si>
    <t>4071120102630</t>
  </si>
  <si>
    <t>胡少闯</t>
  </si>
  <si>
    <t>5130021993****1413</t>
  </si>
  <si>
    <t>4071120102116</t>
  </si>
  <si>
    <t>陈鹏宇</t>
  </si>
  <si>
    <t>5130301988****0010</t>
  </si>
  <si>
    <t>4071120103118</t>
  </si>
  <si>
    <t>肖欣鑫</t>
  </si>
  <si>
    <t>5130211994****4741</t>
  </si>
  <si>
    <t>4071120100724</t>
  </si>
  <si>
    <t>蒋朝鹏</t>
  </si>
  <si>
    <t>5130231994****8479</t>
  </si>
  <si>
    <t>4071120101701</t>
  </si>
  <si>
    <t>朱仕瑞</t>
  </si>
  <si>
    <t>5130231990****6116</t>
  </si>
  <si>
    <t>4071120101810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</si>
</sst>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tabSelected="1" workbookViewId="0" topLeftCell="A1">
      <selection activeCell="A2" sqref="A2:M2"/>
    </sheetView>
  </sheetViews>
  <sheetFormatPr defaultColWidth="9.140625" defaultRowHeight="12.75"/>
  <cols>
    <col min="2" max="2" width="20.7109375" style="0" customWidth="1"/>
    <col min="3" max="3" width="6.00390625" style="0" bestFit="1" customWidth="1"/>
    <col min="4" max="4" width="11.140625" style="0" customWidth="1"/>
    <col min="5" max="5" width="12.00390625" style="0" customWidth="1"/>
    <col min="6" max="6" width="15.421875" style="0" customWidth="1"/>
    <col min="7" max="7" width="5.140625" style="0" customWidth="1"/>
    <col min="8" max="8" width="13.8515625" style="0" customWidth="1"/>
    <col min="9" max="9" width="7.8515625" style="0" customWidth="1"/>
    <col min="10" max="10" width="10.8515625" style="0" customWidth="1"/>
    <col min="11" max="11" width="8.00390625" style="0" customWidth="1"/>
    <col min="12" max="12" width="11.00390625" style="0" customWidth="1"/>
    <col min="13" max="13" width="6.8515625" style="0" customWidth="1"/>
  </cols>
  <sheetData>
    <row r="1" ht="12.75">
      <c r="A1" s="2" t="s">
        <v>0</v>
      </c>
    </row>
    <row r="2" spans="1:13" ht="5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10</v>
      </c>
      <c r="L3" s="6" t="s">
        <v>12</v>
      </c>
      <c r="M3" s="5" t="s">
        <v>13</v>
      </c>
    </row>
    <row r="4" spans="1:13" ht="12.75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>
        <v>6</v>
      </c>
      <c r="H4" s="7">
        <v>65</v>
      </c>
      <c r="I4" s="7">
        <v>13</v>
      </c>
      <c r="J4" s="7">
        <v>62</v>
      </c>
      <c r="K4" s="7">
        <v>18.599999999999998</v>
      </c>
      <c r="L4" s="7">
        <v>31.6</v>
      </c>
      <c r="M4" s="7">
        <f>SUMPRODUCT(($D$4:$D$8164=D4)*($L$4:$L$8164&gt;L4))+1</f>
        <v>1</v>
      </c>
    </row>
    <row r="5" spans="1:13" s="1" customFormat="1" ht="12.75">
      <c r="A5" s="8" t="s">
        <v>20</v>
      </c>
      <c r="B5" s="8" t="s">
        <v>21</v>
      </c>
      <c r="C5" s="8" t="s">
        <v>16</v>
      </c>
      <c r="D5" s="8" t="s">
        <v>17</v>
      </c>
      <c r="E5" s="8" t="s">
        <v>18</v>
      </c>
      <c r="F5" s="8" t="s">
        <v>22</v>
      </c>
      <c r="G5" s="8">
        <v>6</v>
      </c>
      <c r="H5" s="8">
        <v>54</v>
      </c>
      <c r="I5" s="9">
        <v>10.8</v>
      </c>
      <c r="J5" s="8">
        <v>63</v>
      </c>
      <c r="K5" s="9">
        <v>18.9</v>
      </c>
      <c r="L5" s="8">
        <v>29.7</v>
      </c>
      <c r="M5" s="7">
        <f aca="true" t="shared" si="0" ref="M5:M68">SUMPRODUCT(($D$4:$D$8164=D5)*($L$4:$L$8164&gt;L5))+1</f>
        <v>2</v>
      </c>
    </row>
    <row r="6" spans="1:13" ht="12.75">
      <c r="A6" s="7" t="s">
        <v>23</v>
      </c>
      <c r="B6" s="7" t="s">
        <v>24</v>
      </c>
      <c r="C6" s="7" t="s">
        <v>16</v>
      </c>
      <c r="D6" s="7" t="s">
        <v>17</v>
      </c>
      <c r="E6" s="7" t="s">
        <v>18</v>
      </c>
      <c r="F6" s="7" t="s">
        <v>25</v>
      </c>
      <c r="G6" s="7">
        <v>6</v>
      </c>
      <c r="H6" s="7">
        <v>48</v>
      </c>
      <c r="I6" s="7">
        <v>9.600000000000001</v>
      </c>
      <c r="J6" s="7">
        <v>63</v>
      </c>
      <c r="K6" s="7">
        <v>18.9</v>
      </c>
      <c r="L6" s="7">
        <v>28.5</v>
      </c>
      <c r="M6" s="7">
        <f t="shared" si="0"/>
        <v>3</v>
      </c>
    </row>
    <row r="7" spans="1:13" ht="12.75">
      <c r="A7" s="7" t="s">
        <v>26</v>
      </c>
      <c r="B7" s="7" t="s">
        <v>27</v>
      </c>
      <c r="C7" s="7" t="s">
        <v>28</v>
      </c>
      <c r="D7" s="7" t="s">
        <v>17</v>
      </c>
      <c r="E7" s="7" t="s">
        <v>18</v>
      </c>
      <c r="F7" s="7" t="s">
        <v>29</v>
      </c>
      <c r="G7" s="7">
        <v>6</v>
      </c>
      <c r="H7" s="7">
        <v>61</v>
      </c>
      <c r="I7" s="7">
        <v>12.2</v>
      </c>
      <c r="J7" s="7">
        <v>53</v>
      </c>
      <c r="K7" s="7">
        <v>15.899999999999999</v>
      </c>
      <c r="L7" s="7">
        <v>28.1</v>
      </c>
      <c r="M7" s="7">
        <f t="shared" si="0"/>
        <v>4</v>
      </c>
    </row>
    <row r="8" spans="1:13" ht="12.75">
      <c r="A8" s="7" t="s">
        <v>30</v>
      </c>
      <c r="B8" s="7" t="s">
        <v>31</v>
      </c>
      <c r="C8" s="7" t="s">
        <v>16</v>
      </c>
      <c r="D8" s="7" t="s">
        <v>17</v>
      </c>
      <c r="E8" s="7" t="s">
        <v>18</v>
      </c>
      <c r="F8" s="7" t="s">
        <v>32</v>
      </c>
      <c r="G8" s="7">
        <v>6</v>
      </c>
      <c r="H8" s="7">
        <v>48</v>
      </c>
      <c r="I8" s="7">
        <v>9.600000000000001</v>
      </c>
      <c r="J8" s="7">
        <v>60</v>
      </c>
      <c r="K8" s="7">
        <v>18</v>
      </c>
      <c r="L8" s="7">
        <v>27.6</v>
      </c>
      <c r="M8" s="7">
        <f t="shared" si="0"/>
        <v>5</v>
      </c>
    </row>
    <row r="9" spans="1:13" ht="12.75">
      <c r="A9" s="7" t="s">
        <v>33</v>
      </c>
      <c r="B9" s="7" t="s">
        <v>34</v>
      </c>
      <c r="C9" s="7" t="s">
        <v>16</v>
      </c>
      <c r="D9" s="7" t="s">
        <v>17</v>
      </c>
      <c r="E9" s="7" t="s">
        <v>18</v>
      </c>
      <c r="F9" s="7" t="s">
        <v>35</v>
      </c>
      <c r="G9" s="7">
        <v>6</v>
      </c>
      <c r="H9" s="7">
        <v>53</v>
      </c>
      <c r="I9" s="7">
        <v>10.600000000000001</v>
      </c>
      <c r="J9" s="7">
        <v>55</v>
      </c>
      <c r="K9" s="7">
        <v>16.5</v>
      </c>
      <c r="L9" s="7">
        <v>27.1</v>
      </c>
      <c r="M9" s="7">
        <f t="shared" si="0"/>
        <v>6</v>
      </c>
    </row>
    <row r="10" spans="1:13" ht="12.75">
      <c r="A10" s="7" t="s">
        <v>36</v>
      </c>
      <c r="B10" s="7" t="s">
        <v>37</v>
      </c>
      <c r="C10" s="7" t="s">
        <v>16</v>
      </c>
      <c r="D10" s="7" t="s">
        <v>17</v>
      </c>
      <c r="E10" s="7" t="s">
        <v>18</v>
      </c>
      <c r="F10" s="7" t="s">
        <v>38</v>
      </c>
      <c r="G10" s="7">
        <v>6</v>
      </c>
      <c r="H10" s="7">
        <v>53</v>
      </c>
      <c r="I10" s="7">
        <v>10.600000000000001</v>
      </c>
      <c r="J10" s="7">
        <v>54</v>
      </c>
      <c r="K10" s="7">
        <v>16.2</v>
      </c>
      <c r="L10" s="7">
        <v>26.8</v>
      </c>
      <c r="M10" s="7">
        <f t="shared" si="0"/>
        <v>7</v>
      </c>
    </row>
    <row r="11" spans="1:13" ht="12.75">
      <c r="A11" s="7" t="s">
        <v>39</v>
      </c>
      <c r="B11" s="7" t="s">
        <v>40</v>
      </c>
      <c r="C11" s="7" t="s">
        <v>16</v>
      </c>
      <c r="D11" s="7" t="s">
        <v>17</v>
      </c>
      <c r="E11" s="7" t="s">
        <v>18</v>
      </c>
      <c r="F11" s="7" t="s">
        <v>41</v>
      </c>
      <c r="G11" s="7">
        <v>6</v>
      </c>
      <c r="H11" s="7">
        <v>43</v>
      </c>
      <c r="I11" s="7">
        <v>8.6</v>
      </c>
      <c r="J11" s="7">
        <v>60</v>
      </c>
      <c r="K11" s="7">
        <v>18</v>
      </c>
      <c r="L11" s="7">
        <v>26.6</v>
      </c>
      <c r="M11" s="7">
        <f t="shared" si="0"/>
        <v>8</v>
      </c>
    </row>
    <row r="12" spans="1:13" ht="12.75">
      <c r="A12" s="7" t="s">
        <v>42</v>
      </c>
      <c r="B12" s="7" t="s">
        <v>43</v>
      </c>
      <c r="C12" s="7" t="s">
        <v>28</v>
      </c>
      <c r="D12" s="7" t="s">
        <v>17</v>
      </c>
      <c r="E12" s="7" t="s">
        <v>18</v>
      </c>
      <c r="F12" s="7" t="s">
        <v>44</v>
      </c>
      <c r="G12" s="7">
        <v>6</v>
      </c>
      <c r="H12" s="7">
        <v>52</v>
      </c>
      <c r="I12" s="7">
        <v>10.4</v>
      </c>
      <c r="J12" s="7">
        <v>54</v>
      </c>
      <c r="K12" s="7">
        <v>16.2</v>
      </c>
      <c r="L12" s="7">
        <v>26.6</v>
      </c>
      <c r="M12" s="7">
        <f t="shared" si="0"/>
        <v>8</v>
      </c>
    </row>
    <row r="13" spans="1:13" ht="12.75">
      <c r="A13" s="7" t="s">
        <v>45</v>
      </c>
      <c r="B13" s="7" t="s">
        <v>46</v>
      </c>
      <c r="C13" s="7" t="s">
        <v>16</v>
      </c>
      <c r="D13" s="7" t="s">
        <v>17</v>
      </c>
      <c r="E13" s="7" t="s">
        <v>18</v>
      </c>
      <c r="F13" s="7" t="s">
        <v>47</v>
      </c>
      <c r="G13" s="7">
        <v>6</v>
      </c>
      <c r="H13" s="7">
        <v>52</v>
      </c>
      <c r="I13" s="7">
        <v>10.4</v>
      </c>
      <c r="J13" s="7">
        <v>54</v>
      </c>
      <c r="K13" s="7">
        <v>16.2</v>
      </c>
      <c r="L13" s="7">
        <v>26.6</v>
      </c>
      <c r="M13" s="7">
        <f t="shared" si="0"/>
        <v>8</v>
      </c>
    </row>
    <row r="14" spans="1:13" ht="12.75">
      <c r="A14" s="7" t="s">
        <v>48</v>
      </c>
      <c r="B14" s="7" t="s">
        <v>49</v>
      </c>
      <c r="C14" s="7" t="s">
        <v>16</v>
      </c>
      <c r="D14" s="7" t="s">
        <v>17</v>
      </c>
      <c r="E14" s="7" t="s">
        <v>18</v>
      </c>
      <c r="F14" s="7" t="s">
        <v>50</v>
      </c>
      <c r="G14" s="7">
        <v>6</v>
      </c>
      <c r="H14" s="7">
        <v>45</v>
      </c>
      <c r="I14" s="7">
        <v>9</v>
      </c>
      <c r="J14" s="7">
        <v>57</v>
      </c>
      <c r="K14" s="7">
        <v>17.099999999999998</v>
      </c>
      <c r="L14" s="7">
        <v>26.1</v>
      </c>
      <c r="M14" s="7">
        <f t="shared" si="0"/>
        <v>11</v>
      </c>
    </row>
    <row r="15" spans="1:13" ht="12.75">
      <c r="A15" s="7" t="s">
        <v>51</v>
      </c>
      <c r="B15" s="7" t="s">
        <v>52</v>
      </c>
      <c r="C15" s="7" t="s">
        <v>16</v>
      </c>
      <c r="D15" s="7" t="s">
        <v>17</v>
      </c>
      <c r="E15" s="7" t="s">
        <v>18</v>
      </c>
      <c r="F15" s="7" t="s">
        <v>53</v>
      </c>
      <c r="G15" s="7">
        <v>6</v>
      </c>
      <c r="H15" s="7">
        <v>53</v>
      </c>
      <c r="I15" s="7">
        <v>10.600000000000001</v>
      </c>
      <c r="J15" s="7">
        <v>51</v>
      </c>
      <c r="K15" s="7">
        <v>15.3</v>
      </c>
      <c r="L15" s="7">
        <v>25.9</v>
      </c>
      <c r="M15" s="7">
        <f t="shared" si="0"/>
        <v>12</v>
      </c>
    </row>
    <row r="16" spans="1:13" ht="12.75">
      <c r="A16" s="7" t="s">
        <v>54</v>
      </c>
      <c r="B16" s="7" t="s">
        <v>55</v>
      </c>
      <c r="C16" s="7" t="s">
        <v>28</v>
      </c>
      <c r="D16" s="7" t="s">
        <v>17</v>
      </c>
      <c r="E16" s="7" t="s">
        <v>18</v>
      </c>
      <c r="F16" s="7" t="s">
        <v>56</v>
      </c>
      <c r="G16" s="7">
        <v>6</v>
      </c>
      <c r="H16" s="7">
        <v>57</v>
      </c>
      <c r="I16" s="7">
        <v>11.4</v>
      </c>
      <c r="J16" s="7">
        <v>48</v>
      </c>
      <c r="K16" s="7">
        <v>14.399999999999999</v>
      </c>
      <c r="L16" s="7">
        <v>25.799999999999997</v>
      </c>
      <c r="M16" s="7">
        <f t="shared" si="0"/>
        <v>13</v>
      </c>
    </row>
    <row r="17" spans="1:13" ht="12.75">
      <c r="A17" s="7" t="s">
        <v>57</v>
      </c>
      <c r="B17" s="7" t="s">
        <v>58</v>
      </c>
      <c r="C17" s="7" t="s">
        <v>16</v>
      </c>
      <c r="D17" s="7" t="s">
        <v>17</v>
      </c>
      <c r="E17" s="7" t="s">
        <v>18</v>
      </c>
      <c r="F17" s="7" t="s">
        <v>59</v>
      </c>
      <c r="G17" s="7">
        <v>6</v>
      </c>
      <c r="H17" s="7">
        <v>52</v>
      </c>
      <c r="I17" s="7">
        <v>10.4</v>
      </c>
      <c r="J17" s="7">
        <v>51</v>
      </c>
      <c r="K17" s="7">
        <v>15.3</v>
      </c>
      <c r="L17" s="7">
        <v>25.7</v>
      </c>
      <c r="M17" s="7">
        <f t="shared" si="0"/>
        <v>14</v>
      </c>
    </row>
    <row r="18" spans="1:13" ht="12.75">
      <c r="A18" s="7" t="s">
        <v>60</v>
      </c>
      <c r="B18" s="7" t="s">
        <v>61</v>
      </c>
      <c r="C18" s="7" t="s">
        <v>16</v>
      </c>
      <c r="D18" s="7" t="s">
        <v>17</v>
      </c>
      <c r="E18" s="7" t="s">
        <v>18</v>
      </c>
      <c r="F18" s="7" t="s">
        <v>62</v>
      </c>
      <c r="G18" s="7">
        <v>6</v>
      </c>
      <c r="H18" s="7">
        <v>52</v>
      </c>
      <c r="I18" s="7">
        <v>10.4</v>
      </c>
      <c r="J18" s="7">
        <v>51</v>
      </c>
      <c r="K18" s="7">
        <v>15.3</v>
      </c>
      <c r="L18" s="7">
        <v>25.7</v>
      </c>
      <c r="M18" s="7">
        <f t="shared" si="0"/>
        <v>14</v>
      </c>
    </row>
    <row r="19" spans="1:13" ht="12.75">
      <c r="A19" s="7" t="s">
        <v>63</v>
      </c>
      <c r="B19" s="7" t="s">
        <v>64</v>
      </c>
      <c r="C19" s="7" t="s">
        <v>16</v>
      </c>
      <c r="D19" s="7" t="s">
        <v>17</v>
      </c>
      <c r="E19" s="7" t="s">
        <v>18</v>
      </c>
      <c r="F19" s="7" t="s">
        <v>65</v>
      </c>
      <c r="G19" s="7">
        <v>6</v>
      </c>
      <c r="H19" s="7">
        <v>47</v>
      </c>
      <c r="I19" s="7">
        <v>9.4</v>
      </c>
      <c r="J19" s="7">
        <v>54</v>
      </c>
      <c r="K19" s="7">
        <v>16.2</v>
      </c>
      <c r="L19" s="7">
        <v>25.6</v>
      </c>
      <c r="M19" s="7">
        <f t="shared" si="0"/>
        <v>16</v>
      </c>
    </row>
    <row r="20" spans="1:13" ht="12.75">
      <c r="A20" s="7" t="s">
        <v>66</v>
      </c>
      <c r="B20" s="7" t="s">
        <v>67</v>
      </c>
      <c r="C20" s="7" t="s">
        <v>16</v>
      </c>
      <c r="D20" s="7" t="s">
        <v>17</v>
      </c>
      <c r="E20" s="7" t="s">
        <v>18</v>
      </c>
      <c r="F20" s="7" t="s">
        <v>68</v>
      </c>
      <c r="G20" s="7">
        <v>6</v>
      </c>
      <c r="H20" s="7">
        <v>59</v>
      </c>
      <c r="I20" s="7">
        <v>11.8</v>
      </c>
      <c r="J20" s="7">
        <v>46</v>
      </c>
      <c r="K20" s="7">
        <v>13.8</v>
      </c>
      <c r="L20" s="7">
        <v>25.6</v>
      </c>
      <c r="M20" s="7">
        <f t="shared" si="0"/>
        <v>16</v>
      </c>
    </row>
    <row r="21" spans="1:13" ht="12.75">
      <c r="A21" s="7" t="s">
        <v>69</v>
      </c>
      <c r="B21" s="7" t="s">
        <v>70</v>
      </c>
      <c r="C21" s="7" t="s">
        <v>16</v>
      </c>
      <c r="D21" s="7" t="s">
        <v>17</v>
      </c>
      <c r="E21" s="7" t="s">
        <v>18</v>
      </c>
      <c r="F21" s="7" t="s">
        <v>71</v>
      </c>
      <c r="G21" s="7">
        <v>6</v>
      </c>
      <c r="H21" s="7">
        <v>42</v>
      </c>
      <c r="I21" s="7">
        <v>8.4</v>
      </c>
      <c r="J21" s="7">
        <v>57</v>
      </c>
      <c r="K21" s="7">
        <v>17.099999999999998</v>
      </c>
      <c r="L21" s="7">
        <v>25.5</v>
      </c>
      <c r="M21" s="7">
        <f t="shared" si="0"/>
        <v>18</v>
      </c>
    </row>
    <row r="22" spans="1:13" ht="12.75">
      <c r="A22" s="7" t="s">
        <v>72</v>
      </c>
      <c r="B22" s="7" t="s">
        <v>73</v>
      </c>
      <c r="C22" s="7" t="s">
        <v>16</v>
      </c>
      <c r="D22" s="7" t="s">
        <v>17</v>
      </c>
      <c r="E22" s="7" t="s">
        <v>18</v>
      </c>
      <c r="F22" s="7" t="s">
        <v>74</v>
      </c>
      <c r="G22" s="7">
        <v>6</v>
      </c>
      <c r="H22" s="7">
        <v>42</v>
      </c>
      <c r="I22" s="7">
        <v>8.4</v>
      </c>
      <c r="J22" s="7">
        <v>57</v>
      </c>
      <c r="K22" s="7">
        <v>17.099999999999998</v>
      </c>
      <c r="L22" s="7">
        <v>25.5</v>
      </c>
      <c r="M22" s="7">
        <f t="shared" si="0"/>
        <v>18</v>
      </c>
    </row>
    <row r="23" spans="1:13" ht="12.75">
      <c r="A23" s="7" t="s">
        <v>75</v>
      </c>
      <c r="B23" s="7" t="s">
        <v>76</v>
      </c>
      <c r="C23" s="7" t="s">
        <v>16</v>
      </c>
      <c r="D23" s="7" t="s">
        <v>77</v>
      </c>
      <c r="E23" s="7" t="s">
        <v>78</v>
      </c>
      <c r="F23" s="7" t="s">
        <v>79</v>
      </c>
      <c r="G23" s="7">
        <v>1</v>
      </c>
      <c r="H23" s="7">
        <v>61</v>
      </c>
      <c r="I23" s="7">
        <v>12.2</v>
      </c>
      <c r="J23" s="7">
        <v>59</v>
      </c>
      <c r="K23" s="7">
        <v>17.7</v>
      </c>
      <c r="L23" s="7">
        <v>29.9</v>
      </c>
      <c r="M23" s="7">
        <f t="shared" si="0"/>
        <v>1</v>
      </c>
    </row>
    <row r="24" spans="1:13" ht="12.75">
      <c r="A24" s="7" t="s">
        <v>80</v>
      </c>
      <c r="B24" s="7" t="s">
        <v>81</v>
      </c>
      <c r="C24" s="7" t="s">
        <v>16</v>
      </c>
      <c r="D24" s="7" t="s">
        <v>77</v>
      </c>
      <c r="E24" s="7" t="s">
        <v>78</v>
      </c>
      <c r="F24" s="7" t="s">
        <v>82</v>
      </c>
      <c r="G24" s="7">
        <v>1</v>
      </c>
      <c r="H24" s="7">
        <v>54</v>
      </c>
      <c r="I24" s="7">
        <v>10.8</v>
      </c>
      <c r="J24" s="7">
        <v>60</v>
      </c>
      <c r="K24" s="7">
        <v>18</v>
      </c>
      <c r="L24" s="7">
        <v>28.8</v>
      </c>
      <c r="M24" s="7">
        <f t="shared" si="0"/>
        <v>2</v>
      </c>
    </row>
    <row r="25" spans="1:13" ht="12.75">
      <c r="A25" s="7" t="s">
        <v>83</v>
      </c>
      <c r="B25" s="7" t="s">
        <v>84</v>
      </c>
      <c r="C25" s="7" t="s">
        <v>16</v>
      </c>
      <c r="D25" s="7" t="s">
        <v>77</v>
      </c>
      <c r="E25" s="7" t="s">
        <v>78</v>
      </c>
      <c r="F25" s="7" t="s">
        <v>85</v>
      </c>
      <c r="G25" s="7">
        <v>1</v>
      </c>
      <c r="H25" s="7">
        <v>62</v>
      </c>
      <c r="I25" s="7">
        <v>12.4</v>
      </c>
      <c r="J25" s="7">
        <v>53</v>
      </c>
      <c r="K25" s="7">
        <v>15.899999999999999</v>
      </c>
      <c r="L25" s="7">
        <v>28.299999999999997</v>
      </c>
      <c r="M25" s="7">
        <f t="shared" si="0"/>
        <v>3</v>
      </c>
    </row>
    <row r="26" spans="1:13" ht="12.75">
      <c r="A26" s="7" t="s">
        <v>86</v>
      </c>
      <c r="B26" s="7" t="s">
        <v>87</v>
      </c>
      <c r="C26" s="7" t="s">
        <v>16</v>
      </c>
      <c r="D26" s="7" t="s">
        <v>88</v>
      </c>
      <c r="E26" s="7" t="s">
        <v>89</v>
      </c>
      <c r="F26" s="7" t="s">
        <v>90</v>
      </c>
      <c r="G26" s="7">
        <v>1</v>
      </c>
      <c r="H26" s="7">
        <v>66</v>
      </c>
      <c r="I26" s="7">
        <v>13.2</v>
      </c>
      <c r="J26" s="7">
        <v>58</v>
      </c>
      <c r="K26" s="7">
        <v>17.4</v>
      </c>
      <c r="L26" s="7">
        <v>30.6</v>
      </c>
      <c r="M26" s="7">
        <f t="shared" si="0"/>
        <v>1</v>
      </c>
    </row>
    <row r="27" spans="1:13" ht="12.75">
      <c r="A27" s="7" t="s">
        <v>91</v>
      </c>
      <c r="B27" s="7" t="s">
        <v>92</v>
      </c>
      <c r="C27" s="7" t="s">
        <v>16</v>
      </c>
      <c r="D27" s="7" t="s">
        <v>88</v>
      </c>
      <c r="E27" s="7" t="s">
        <v>89</v>
      </c>
      <c r="F27" s="7" t="s">
        <v>93</v>
      </c>
      <c r="G27" s="7">
        <v>1</v>
      </c>
      <c r="H27" s="7">
        <v>59</v>
      </c>
      <c r="I27" s="7">
        <v>11.8</v>
      </c>
      <c r="J27" s="7">
        <v>61</v>
      </c>
      <c r="K27" s="7">
        <v>18.3</v>
      </c>
      <c r="L27" s="7">
        <v>30.1</v>
      </c>
      <c r="M27" s="7">
        <f t="shared" si="0"/>
        <v>2</v>
      </c>
    </row>
    <row r="28" spans="1:13" ht="12.75">
      <c r="A28" s="7" t="s">
        <v>94</v>
      </c>
      <c r="B28" s="7" t="s">
        <v>95</v>
      </c>
      <c r="C28" s="7" t="s">
        <v>16</v>
      </c>
      <c r="D28" s="7" t="s">
        <v>88</v>
      </c>
      <c r="E28" s="7" t="s">
        <v>89</v>
      </c>
      <c r="F28" s="7" t="s">
        <v>96</v>
      </c>
      <c r="G28" s="7">
        <v>1</v>
      </c>
      <c r="H28" s="7">
        <v>65</v>
      </c>
      <c r="I28" s="7">
        <v>13</v>
      </c>
      <c r="J28" s="7">
        <v>56</v>
      </c>
      <c r="K28" s="7">
        <v>16.8</v>
      </c>
      <c r="L28" s="7">
        <v>29.8</v>
      </c>
      <c r="M28" s="7">
        <f t="shared" si="0"/>
        <v>3</v>
      </c>
    </row>
    <row r="29" spans="1:13" ht="12.75">
      <c r="A29" s="7" t="s">
        <v>97</v>
      </c>
      <c r="B29" s="7" t="s">
        <v>98</v>
      </c>
      <c r="C29" s="7" t="s">
        <v>16</v>
      </c>
      <c r="D29" s="7" t="s">
        <v>99</v>
      </c>
      <c r="E29" s="7" t="s">
        <v>100</v>
      </c>
      <c r="F29" s="7" t="s">
        <v>101</v>
      </c>
      <c r="G29" s="7">
        <v>1</v>
      </c>
      <c r="H29" s="7">
        <v>55</v>
      </c>
      <c r="I29" s="7">
        <v>11</v>
      </c>
      <c r="J29" s="7">
        <v>59</v>
      </c>
      <c r="K29" s="7">
        <v>17.7</v>
      </c>
      <c r="L29" s="7">
        <v>28.7</v>
      </c>
      <c r="M29" s="7">
        <f t="shared" si="0"/>
        <v>1</v>
      </c>
    </row>
    <row r="30" spans="1:13" ht="12.75">
      <c r="A30" s="7" t="s">
        <v>102</v>
      </c>
      <c r="B30" s="7" t="s">
        <v>103</v>
      </c>
      <c r="C30" s="7" t="s">
        <v>28</v>
      </c>
      <c r="D30" s="7" t="s">
        <v>99</v>
      </c>
      <c r="E30" s="7" t="s">
        <v>100</v>
      </c>
      <c r="F30" s="7" t="s">
        <v>104</v>
      </c>
      <c r="G30" s="7">
        <v>1</v>
      </c>
      <c r="H30" s="7">
        <v>56</v>
      </c>
      <c r="I30" s="7">
        <v>11.2</v>
      </c>
      <c r="J30" s="7">
        <v>58</v>
      </c>
      <c r="K30" s="7">
        <v>17.4</v>
      </c>
      <c r="L30" s="7">
        <v>28.6</v>
      </c>
      <c r="M30" s="7">
        <f t="shared" si="0"/>
        <v>2</v>
      </c>
    </row>
    <row r="31" spans="1:13" ht="12.75">
      <c r="A31" s="7" t="s">
        <v>105</v>
      </c>
      <c r="B31" s="7" t="s">
        <v>106</v>
      </c>
      <c r="C31" s="7" t="s">
        <v>16</v>
      </c>
      <c r="D31" s="7" t="s">
        <v>99</v>
      </c>
      <c r="E31" s="7" t="s">
        <v>100</v>
      </c>
      <c r="F31" s="7" t="s">
        <v>107</v>
      </c>
      <c r="G31" s="7">
        <v>1</v>
      </c>
      <c r="H31" s="7">
        <v>64</v>
      </c>
      <c r="I31" s="7">
        <v>12.8</v>
      </c>
      <c r="J31" s="7">
        <v>50</v>
      </c>
      <c r="K31" s="7">
        <v>15</v>
      </c>
      <c r="L31" s="7">
        <v>27.8</v>
      </c>
      <c r="M31" s="7">
        <f t="shared" si="0"/>
        <v>3</v>
      </c>
    </row>
    <row r="32" spans="1:13" ht="12.75">
      <c r="A32" s="7" t="s">
        <v>108</v>
      </c>
      <c r="B32" s="7" t="s">
        <v>109</v>
      </c>
      <c r="C32" s="7" t="s">
        <v>28</v>
      </c>
      <c r="D32" s="7" t="s">
        <v>110</v>
      </c>
      <c r="E32" s="7" t="s">
        <v>89</v>
      </c>
      <c r="F32" s="7" t="s">
        <v>111</v>
      </c>
      <c r="G32" s="7">
        <v>9</v>
      </c>
      <c r="H32" s="7">
        <v>62</v>
      </c>
      <c r="I32" s="7">
        <v>12.4</v>
      </c>
      <c r="J32" s="7">
        <v>61</v>
      </c>
      <c r="K32" s="7">
        <v>18.3</v>
      </c>
      <c r="L32" s="7">
        <v>30.700000000000003</v>
      </c>
      <c r="M32" s="7">
        <f t="shared" si="0"/>
        <v>1</v>
      </c>
    </row>
    <row r="33" spans="1:13" ht="12.75">
      <c r="A33" s="7" t="s">
        <v>112</v>
      </c>
      <c r="B33" s="7" t="s">
        <v>113</v>
      </c>
      <c r="C33" s="7" t="s">
        <v>16</v>
      </c>
      <c r="D33" s="7" t="s">
        <v>110</v>
      </c>
      <c r="E33" s="7" t="s">
        <v>89</v>
      </c>
      <c r="F33" s="7" t="s">
        <v>114</v>
      </c>
      <c r="G33" s="7">
        <v>9</v>
      </c>
      <c r="H33" s="7">
        <v>58</v>
      </c>
      <c r="I33" s="7">
        <v>11.600000000000001</v>
      </c>
      <c r="J33" s="7">
        <v>60</v>
      </c>
      <c r="K33" s="7">
        <v>18</v>
      </c>
      <c r="L33" s="7">
        <v>29.6</v>
      </c>
      <c r="M33" s="7">
        <f t="shared" si="0"/>
        <v>2</v>
      </c>
    </row>
    <row r="34" spans="1:13" ht="12.75">
      <c r="A34" s="7" t="s">
        <v>115</v>
      </c>
      <c r="B34" s="7" t="s">
        <v>116</v>
      </c>
      <c r="C34" s="7" t="s">
        <v>16</v>
      </c>
      <c r="D34" s="7" t="s">
        <v>110</v>
      </c>
      <c r="E34" s="7" t="s">
        <v>89</v>
      </c>
      <c r="F34" s="7" t="s">
        <v>117</v>
      </c>
      <c r="G34" s="7">
        <v>9</v>
      </c>
      <c r="H34" s="7">
        <v>55</v>
      </c>
      <c r="I34" s="7">
        <v>11</v>
      </c>
      <c r="J34" s="7">
        <v>62</v>
      </c>
      <c r="K34" s="7">
        <v>18.599999999999998</v>
      </c>
      <c r="L34" s="7">
        <v>29.6</v>
      </c>
      <c r="M34" s="7">
        <f t="shared" si="0"/>
        <v>2</v>
      </c>
    </row>
    <row r="35" spans="1:13" ht="12.75">
      <c r="A35" s="7" t="s">
        <v>118</v>
      </c>
      <c r="B35" s="7" t="s">
        <v>119</v>
      </c>
      <c r="C35" s="7" t="s">
        <v>16</v>
      </c>
      <c r="D35" s="7" t="s">
        <v>110</v>
      </c>
      <c r="E35" s="7" t="s">
        <v>89</v>
      </c>
      <c r="F35" s="7" t="s">
        <v>120</v>
      </c>
      <c r="G35" s="7">
        <v>9</v>
      </c>
      <c r="H35" s="7">
        <v>63</v>
      </c>
      <c r="I35" s="7">
        <v>12.600000000000001</v>
      </c>
      <c r="J35" s="7">
        <v>56</v>
      </c>
      <c r="K35" s="7">
        <v>16.8</v>
      </c>
      <c r="L35" s="7">
        <v>29.4</v>
      </c>
      <c r="M35" s="7">
        <f t="shared" si="0"/>
        <v>4</v>
      </c>
    </row>
    <row r="36" spans="1:13" ht="12.75">
      <c r="A36" s="7" t="s">
        <v>121</v>
      </c>
      <c r="B36" s="7" t="s">
        <v>122</v>
      </c>
      <c r="C36" s="7" t="s">
        <v>28</v>
      </c>
      <c r="D36" s="7" t="s">
        <v>110</v>
      </c>
      <c r="E36" s="7" t="s">
        <v>89</v>
      </c>
      <c r="F36" s="7" t="s">
        <v>123</v>
      </c>
      <c r="G36" s="7">
        <v>9</v>
      </c>
      <c r="H36" s="7">
        <v>60</v>
      </c>
      <c r="I36" s="7">
        <v>12</v>
      </c>
      <c r="J36" s="7">
        <v>57</v>
      </c>
      <c r="K36" s="7">
        <v>17.099999999999998</v>
      </c>
      <c r="L36" s="7">
        <v>29.1</v>
      </c>
      <c r="M36" s="7">
        <f t="shared" si="0"/>
        <v>5</v>
      </c>
    </row>
    <row r="37" spans="1:13" ht="12.75">
      <c r="A37" s="7" t="s">
        <v>124</v>
      </c>
      <c r="B37" s="7" t="s">
        <v>125</v>
      </c>
      <c r="C37" s="7" t="s">
        <v>16</v>
      </c>
      <c r="D37" s="7" t="s">
        <v>110</v>
      </c>
      <c r="E37" s="7" t="s">
        <v>89</v>
      </c>
      <c r="F37" s="7" t="s">
        <v>126</v>
      </c>
      <c r="G37" s="7">
        <v>9</v>
      </c>
      <c r="H37" s="7">
        <v>56</v>
      </c>
      <c r="I37" s="7">
        <v>11.2</v>
      </c>
      <c r="J37" s="7">
        <v>59</v>
      </c>
      <c r="K37" s="7">
        <v>17.7</v>
      </c>
      <c r="L37" s="7">
        <v>28.9</v>
      </c>
      <c r="M37" s="7">
        <f t="shared" si="0"/>
        <v>6</v>
      </c>
    </row>
    <row r="38" spans="1:13" ht="12.75">
      <c r="A38" s="7" t="s">
        <v>127</v>
      </c>
      <c r="B38" s="7" t="s">
        <v>128</v>
      </c>
      <c r="C38" s="7" t="s">
        <v>28</v>
      </c>
      <c r="D38" s="7" t="s">
        <v>110</v>
      </c>
      <c r="E38" s="7" t="s">
        <v>89</v>
      </c>
      <c r="F38" s="7" t="s">
        <v>129</v>
      </c>
      <c r="G38" s="7">
        <v>9</v>
      </c>
      <c r="H38" s="7">
        <v>59</v>
      </c>
      <c r="I38" s="7">
        <v>11.8</v>
      </c>
      <c r="J38" s="7">
        <v>56</v>
      </c>
      <c r="K38" s="7">
        <v>16.8</v>
      </c>
      <c r="L38" s="7">
        <v>28.6</v>
      </c>
      <c r="M38" s="7">
        <f t="shared" si="0"/>
        <v>7</v>
      </c>
    </row>
    <row r="39" spans="1:13" ht="12.75">
      <c r="A39" s="7" t="s">
        <v>130</v>
      </c>
      <c r="B39" s="7" t="s">
        <v>131</v>
      </c>
      <c r="C39" s="7" t="s">
        <v>16</v>
      </c>
      <c r="D39" s="7" t="s">
        <v>110</v>
      </c>
      <c r="E39" s="7" t="s">
        <v>89</v>
      </c>
      <c r="F39" s="7" t="s">
        <v>132</v>
      </c>
      <c r="G39" s="7">
        <v>9</v>
      </c>
      <c r="H39" s="7">
        <v>51</v>
      </c>
      <c r="I39" s="7">
        <v>10.200000000000001</v>
      </c>
      <c r="J39" s="7">
        <v>61</v>
      </c>
      <c r="K39" s="7">
        <v>18.3</v>
      </c>
      <c r="L39" s="7">
        <v>28.5</v>
      </c>
      <c r="M39" s="7">
        <f t="shared" si="0"/>
        <v>8</v>
      </c>
    </row>
    <row r="40" spans="1:13" ht="12.75">
      <c r="A40" s="7" t="s">
        <v>133</v>
      </c>
      <c r="B40" s="7" t="s">
        <v>134</v>
      </c>
      <c r="C40" s="7" t="s">
        <v>28</v>
      </c>
      <c r="D40" s="7" t="s">
        <v>110</v>
      </c>
      <c r="E40" s="7" t="s">
        <v>89</v>
      </c>
      <c r="F40" s="7" t="s">
        <v>135</v>
      </c>
      <c r="G40" s="7">
        <v>9</v>
      </c>
      <c r="H40" s="7">
        <v>63</v>
      </c>
      <c r="I40" s="7">
        <v>12.600000000000001</v>
      </c>
      <c r="J40" s="7">
        <v>53</v>
      </c>
      <c r="K40" s="7">
        <v>15.899999999999999</v>
      </c>
      <c r="L40" s="7">
        <v>28.5</v>
      </c>
      <c r="M40" s="7">
        <f t="shared" si="0"/>
        <v>8</v>
      </c>
    </row>
    <row r="41" spans="1:13" ht="12.75">
      <c r="A41" s="7" t="s">
        <v>136</v>
      </c>
      <c r="B41" s="7" t="s">
        <v>137</v>
      </c>
      <c r="C41" s="7" t="s">
        <v>16</v>
      </c>
      <c r="D41" s="7" t="s">
        <v>110</v>
      </c>
      <c r="E41" s="7" t="s">
        <v>89</v>
      </c>
      <c r="F41" s="7" t="s">
        <v>138</v>
      </c>
      <c r="G41" s="7">
        <v>9</v>
      </c>
      <c r="H41" s="7">
        <v>64</v>
      </c>
      <c r="I41" s="7">
        <v>12.8</v>
      </c>
      <c r="J41" s="7">
        <v>52</v>
      </c>
      <c r="K41" s="7">
        <v>15.6</v>
      </c>
      <c r="L41" s="7">
        <v>28.4</v>
      </c>
      <c r="M41" s="7">
        <f t="shared" si="0"/>
        <v>10</v>
      </c>
    </row>
    <row r="42" spans="1:13" ht="12.75">
      <c r="A42" s="7" t="s">
        <v>139</v>
      </c>
      <c r="B42" s="7" t="s">
        <v>140</v>
      </c>
      <c r="C42" s="7" t="s">
        <v>16</v>
      </c>
      <c r="D42" s="7" t="s">
        <v>110</v>
      </c>
      <c r="E42" s="7" t="s">
        <v>89</v>
      </c>
      <c r="F42" s="7" t="s">
        <v>141</v>
      </c>
      <c r="G42" s="7">
        <v>9</v>
      </c>
      <c r="H42" s="7">
        <v>55</v>
      </c>
      <c r="I42" s="7">
        <v>11</v>
      </c>
      <c r="J42" s="7">
        <v>58</v>
      </c>
      <c r="K42" s="7">
        <v>17.4</v>
      </c>
      <c r="L42" s="7">
        <v>28.4</v>
      </c>
      <c r="M42" s="7">
        <f t="shared" si="0"/>
        <v>10</v>
      </c>
    </row>
    <row r="43" spans="1:13" ht="12.75">
      <c r="A43" s="7" t="s">
        <v>142</v>
      </c>
      <c r="B43" s="7" t="s">
        <v>143</v>
      </c>
      <c r="C43" s="7" t="s">
        <v>16</v>
      </c>
      <c r="D43" s="7" t="s">
        <v>110</v>
      </c>
      <c r="E43" s="7" t="s">
        <v>89</v>
      </c>
      <c r="F43" s="7" t="s">
        <v>144</v>
      </c>
      <c r="G43" s="7">
        <v>9</v>
      </c>
      <c r="H43" s="7">
        <v>68</v>
      </c>
      <c r="I43" s="7">
        <v>13.600000000000001</v>
      </c>
      <c r="J43" s="7">
        <v>48</v>
      </c>
      <c r="K43" s="7">
        <v>14.399999999999999</v>
      </c>
      <c r="L43" s="7">
        <v>28</v>
      </c>
      <c r="M43" s="7">
        <f t="shared" si="0"/>
        <v>12</v>
      </c>
    </row>
    <row r="44" spans="1:13" ht="12.75">
      <c r="A44" s="7" t="s">
        <v>145</v>
      </c>
      <c r="B44" s="7" t="s">
        <v>146</v>
      </c>
      <c r="C44" s="7" t="s">
        <v>28</v>
      </c>
      <c r="D44" s="7" t="s">
        <v>110</v>
      </c>
      <c r="E44" s="7" t="s">
        <v>89</v>
      </c>
      <c r="F44" s="7" t="s">
        <v>147</v>
      </c>
      <c r="G44" s="7">
        <v>9</v>
      </c>
      <c r="H44" s="7">
        <v>54</v>
      </c>
      <c r="I44" s="7">
        <v>10.8</v>
      </c>
      <c r="J44" s="7">
        <v>57</v>
      </c>
      <c r="K44" s="7">
        <v>17.099999999999998</v>
      </c>
      <c r="L44" s="7">
        <v>27.9</v>
      </c>
      <c r="M44" s="7">
        <f t="shared" si="0"/>
        <v>13</v>
      </c>
    </row>
    <row r="45" spans="1:13" ht="12.75">
      <c r="A45" s="7" t="s">
        <v>148</v>
      </c>
      <c r="B45" s="7" t="s">
        <v>149</v>
      </c>
      <c r="C45" s="7" t="s">
        <v>16</v>
      </c>
      <c r="D45" s="7" t="s">
        <v>110</v>
      </c>
      <c r="E45" s="7" t="s">
        <v>89</v>
      </c>
      <c r="F45" s="7" t="s">
        <v>150</v>
      </c>
      <c r="G45" s="7">
        <v>9</v>
      </c>
      <c r="H45" s="7">
        <v>58</v>
      </c>
      <c r="I45" s="7">
        <v>11.600000000000001</v>
      </c>
      <c r="J45" s="7">
        <v>54</v>
      </c>
      <c r="K45" s="7">
        <v>16.2</v>
      </c>
      <c r="L45" s="7">
        <v>27.8</v>
      </c>
      <c r="M45" s="7">
        <f t="shared" si="0"/>
        <v>14</v>
      </c>
    </row>
    <row r="46" spans="1:13" ht="12.75">
      <c r="A46" s="7" t="s">
        <v>151</v>
      </c>
      <c r="B46" s="7" t="s">
        <v>152</v>
      </c>
      <c r="C46" s="7" t="s">
        <v>28</v>
      </c>
      <c r="D46" s="7" t="s">
        <v>110</v>
      </c>
      <c r="E46" s="7" t="s">
        <v>89</v>
      </c>
      <c r="F46" s="7" t="s">
        <v>153</v>
      </c>
      <c r="G46" s="7">
        <v>9</v>
      </c>
      <c r="H46" s="7">
        <v>61</v>
      </c>
      <c r="I46" s="7">
        <v>12.2</v>
      </c>
      <c r="J46" s="7">
        <v>51</v>
      </c>
      <c r="K46" s="7">
        <v>15.3</v>
      </c>
      <c r="L46" s="7">
        <v>27.5</v>
      </c>
      <c r="M46" s="7">
        <f t="shared" si="0"/>
        <v>15</v>
      </c>
    </row>
    <row r="47" spans="1:13" ht="12.75">
      <c r="A47" s="7" t="s">
        <v>154</v>
      </c>
      <c r="B47" s="7" t="s">
        <v>155</v>
      </c>
      <c r="C47" s="7" t="s">
        <v>16</v>
      </c>
      <c r="D47" s="7" t="s">
        <v>110</v>
      </c>
      <c r="E47" s="7" t="s">
        <v>89</v>
      </c>
      <c r="F47" s="7" t="s">
        <v>156</v>
      </c>
      <c r="G47" s="7">
        <v>9</v>
      </c>
      <c r="H47" s="7">
        <v>51</v>
      </c>
      <c r="I47" s="7">
        <v>10.200000000000001</v>
      </c>
      <c r="J47" s="7">
        <v>57</v>
      </c>
      <c r="K47" s="7">
        <v>17.099999999999998</v>
      </c>
      <c r="L47" s="7">
        <v>27.299999999999997</v>
      </c>
      <c r="M47" s="7">
        <f t="shared" si="0"/>
        <v>16</v>
      </c>
    </row>
    <row r="48" spans="1:13" ht="12.75">
      <c r="A48" s="7" t="s">
        <v>157</v>
      </c>
      <c r="B48" s="7" t="s">
        <v>158</v>
      </c>
      <c r="C48" s="7" t="s">
        <v>16</v>
      </c>
      <c r="D48" s="7" t="s">
        <v>110</v>
      </c>
      <c r="E48" s="7" t="s">
        <v>89</v>
      </c>
      <c r="F48" s="7" t="s">
        <v>159</v>
      </c>
      <c r="G48" s="7">
        <v>9</v>
      </c>
      <c r="H48" s="7">
        <v>58</v>
      </c>
      <c r="I48" s="7">
        <v>11.600000000000001</v>
      </c>
      <c r="J48" s="7">
        <v>52</v>
      </c>
      <c r="K48" s="7">
        <v>15.6</v>
      </c>
      <c r="L48" s="7">
        <v>27.200000000000003</v>
      </c>
      <c r="M48" s="7">
        <f t="shared" si="0"/>
        <v>17</v>
      </c>
    </row>
    <row r="49" spans="1:13" ht="12.75">
      <c r="A49" s="7" t="s">
        <v>160</v>
      </c>
      <c r="B49" s="7" t="s">
        <v>161</v>
      </c>
      <c r="C49" s="7" t="s">
        <v>16</v>
      </c>
      <c r="D49" s="7" t="s">
        <v>110</v>
      </c>
      <c r="E49" s="7" t="s">
        <v>89</v>
      </c>
      <c r="F49" s="7" t="s">
        <v>162</v>
      </c>
      <c r="G49" s="7">
        <v>9</v>
      </c>
      <c r="H49" s="7">
        <v>59</v>
      </c>
      <c r="I49" s="7">
        <v>11.8</v>
      </c>
      <c r="J49" s="7">
        <v>51</v>
      </c>
      <c r="K49" s="7">
        <v>15.3</v>
      </c>
      <c r="L49" s="7">
        <v>27.1</v>
      </c>
      <c r="M49" s="7">
        <f t="shared" si="0"/>
        <v>18</v>
      </c>
    </row>
    <row r="50" spans="1:13" ht="12.75">
      <c r="A50" s="7" t="s">
        <v>163</v>
      </c>
      <c r="B50" s="7" t="s">
        <v>164</v>
      </c>
      <c r="C50" s="7" t="s">
        <v>28</v>
      </c>
      <c r="D50" s="7" t="s">
        <v>110</v>
      </c>
      <c r="E50" s="7" t="s">
        <v>89</v>
      </c>
      <c r="F50" s="7" t="s">
        <v>165</v>
      </c>
      <c r="G50" s="7">
        <v>9</v>
      </c>
      <c r="H50" s="7">
        <v>54</v>
      </c>
      <c r="I50" s="7">
        <v>10.8</v>
      </c>
      <c r="J50" s="7">
        <v>54</v>
      </c>
      <c r="K50" s="7">
        <v>16.2</v>
      </c>
      <c r="L50" s="7">
        <v>27</v>
      </c>
      <c r="M50" s="7">
        <f t="shared" si="0"/>
        <v>19</v>
      </c>
    </row>
    <row r="51" spans="1:13" ht="12.75">
      <c r="A51" s="7" t="s">
        <v>166</v>
      </c>
      <c r="B51" s="7" t="s">
        <v>167</v>
      </c>
      <c r="C51" s="7" t="s">
        <v>28</v>
      </c>
      <c r="D51" s="7" t="s">
        <v>110</v>
      </c>
      <c r="E51" s="7" t="s">
        <v>89</v>
      </c>
      <c r="F51" s="7" t="s">
        <v>168</v>
      </c>
      <c r="G51" s="7">
        <v>9</v>
      </c>
      <c r="H51" s="7">
        <v>60</v>
      </c>
      <c r="I51" s="7">
        <v>12</v>
      </c>
      <c r="J51" s="7">
        <v>50</v>
      </c>
      <c r="K51" s="7">
        <v>15</v>
      </c>
      <c r="L51" s="7">
        <v>27</v>
      </c>
      <c r="M51" s="7">
        <f t="shared" si="0"/>
        <v>19</v>
      </c>
    </row>
    <row r="52" spans="1:13" ht="12.75">
      <c r="A52" s="7" t="s">
        <v>169</v>
      </c>
      <c r="B52" s="7" t="s">
        <v>170</v>
      </c>
      <c r="C52" s="7" t="s">
        <v>16</v>
      </c>
      <c r="D52" s="7" t="s">
        <v>110</v>
      </c>
      <c r="E52" s="7" t="s">
        <v>89</v>
      </c>
      <c r="F52" s="7" t="s">
        <v>171</v>
      </c>
      <c r="G52" s="7">
        <v>9</v>
      </c>
      <c r="H52" s="7">
        <v>61</v>
      </c>
      <c r="I52" s="7">
        <v>12.2</v>
      </c>
      <c r="J52" s="7">
        <v>49</v>
      </c>
      <c r="K52" s="7">
        <v>14.7</v>
      </c>
      <c r="L52" s="7">
        <v>26.9</v>
      </c>
      <c r="M52" s="7">
        <f t="shared" si="0"/>
        <v>21</v>
      </c>
    </row>
    <row r="53" spans="1:13" ht="12.75">
      <c r="A53" s="7" t="s">
        <v>172</v>
      </c>
      <c r="B53" s="7" t="s">
        <v>173</v>
      </c>
      <c r="C53" s="7" t="s">
        <v>16</v>
      </c>
      <c r="D53" s="7" t="s">
        <v>110</v>
      </c>
      <c r="E53" s="7" t="s">
        <v>89</v>
      </c>
      <c r="F53" s="7" t="s">
        <v>174</v>
      </c>
      <c r="G53" s="7">
        <v>9</v>
      </c>
      <c r="H53" s="7">
        <v>58</v>
      </c>
      <c r="I53" s="7">
        <v>11.600000000000001</v>
      </c>
      <c r="J53" s="7">
        <v>50</v>
      </c>
      <c r="K53" s="7">
        <v>15</v>
      </c>
      <c r="L53" s="7">
        <v>26.6</v>
      </c>
      <c r="M53" s="7">
        <f t="shared" si="0"/>
        <v>22</v>
      </c>
    </row>
    <row r="54" spans="1:13" ht="12.75">
      <c r="A54" s="7" t="s">
        <v>175</v>
      </c>
      <c r="B54" s="7" t="s">
        <v>176</v>
      </c>
      <c r="C54" s="7" t="s">
        <v>28</v>
      </c>
      <c r="D54" s="7" t="s">
        <v>110</v>
      </c>
      <c r="E54" s="7" t="s">
        <v>89</v>
      </c>
      <c r="F54" s="7" t="s">
        <v>177</v>
      </c>
      <c r="G54" s="7">
        <v>9</v>
      </c>
      <c r="H54" s="7">
        <v>58</v>
      </c>
      <c r="I54" s="7">
        <v>11.600000000000001</v>
      </c>
      <c r="J54" s="7">
        <v>50</v>
      </c>
      <c r="K54" s="7">
        <v>15</v>
      </c>
      <c r="L54" s="7">
        <v>26.6</v>
      </c>
      <c r="M54" s="7">
        <f t="shared" si="0"/>
        <v>22</v>
      </c>
    </row>
    <row r="55" spans="1:13" ht="12.75">
      <c r="A55" s="7" t="s">
        <v>178</v>
      </c>
      <c r="B55" s="7" t="s">
        <v>179</v>
      </c>
      <c r="C55" s="7" t="s">
        <v>16</v>
      </c>
      <c r="D55" s="7" t="s">
        <v>110</v>
      </c>
      <c r="E55" s="7" t="s">
        <v>89</v>
      </c>
      <c r="F55" s="7" t="s">
        <v>180</v>
      </c>
      <c r="G55" s="7">
        <v>9</v>
      </c>
      <c r="H55" s="7">
        <v>44</v>
      </c>
      <c r="I55" s="7">
        <v>8.8</v>
      </c>
      <c r="J55" s="7">
        <v>59</v>
      </c>
      <c r="K55" s="7">
        <v>17.7</v>
      </c>
      <c r="L55" s="7">
        <v>26.5</v>
      </c>
      <c r="M55" s="7">
        <f t="shared" si="0"/>
        <v>24</v>
      </c>
    </row>
    <row r="56" spans="1:13" ht="12.75">
      <c r="A56" s="7" t="s">
        <v>181</v>
      </c>
      <c r="B56" s="7" t="s">
        <v>182</v>
      </c>
      <c r="C56" s="7" t="s">
        <v>16</v>
      </c>
      <c r="D56" s="7" t="s">
        <v>110</v>
      </c>
      <c r="E56" s="7" t="s">
        <v>89</v>
      </c>
      <c r="F56" s="7" t="s">
        <v>183</v>
      </c>
      <c r="G56" s="7">
        <v>9</v>
      </c>
      <c r="H56" s="7">
        <v>63</v>
      </c>
      <c r="I56" s="7">
        <v>12.600000000000001</v>
      </c>
      <c r="J56" s="7">
        <v>46</v>
      </c>
      <c r="K56" s="7">
        <v>13.8</v>
      </c>
      <c r="L56" s="7">
        <v>26.4</v>
      </c>
      <c r="M56" s="7">
        <f t="shared" si="0"/>
        <v>25</v>
      </c>
    </row>
    <row r="57" spans="1:13" ht="12.75">
      <c r="A57" s="7" t="s">
        <v>184</v>
      </c>
      <c r="B57" s="7" t="s">
        <v>185</v>
      </c>
      <c r="C57" s="7" t="s">
        <v>16</v>
      </c>
      <c r="D57" s="7" t="s">
        <v>110</v>
      </c>
      <c r="E57" s="7" t="s">
        <v>89</v>
      </c>
      <c r="F57" s="7" t="s">
        <v>186</v>
      </c>
      <c r="G57" s="7">
        <v>9</v>
      </c>
      <c r="H57" s="7">
        <v>49</v>
      </c>
      <c r="I57" s="7">
        <v>9.8</v>
      </c>
      <c r="J57" s="7">
        <v>55</v>
      </c>
      <c r="K57" s="7">
        <v>16.5</v>
      </c>
      <c r="L57" s="7">
        <v>26.3</v>
      </c>
      <c r="M57" s="7">
        <f t="shared" si="0"/>
        <v>26</v>
      </c>
    </row>
    <row r="58" spans="1:13" ht="12.75">
      <c r="A58" s="7" t="s">
        <v>187</v>
      </c>
      <c r="B58" s="7" t="s">
        <v>188</v>
      </c>
      <c r="C58" s="7" t="s">
        <v>16</v>
      </c>
      <c r="D58" s="7" t="s">
        <v>110</v>
      </c>
      <c r="E58" s="7" t="s">
        <v>89</v>
      </c>
      <c r="F58" s="7" t="s">
        <v>189</v>
      </c>
      <c r="G58" s="7">
        <v>9</v>
      </c>
      <c r="H58" s="7">
        <v>53</v>
      </c>
      <c r="I58" s="7">
        <v>10.600000000000001</v>
      </c>
      <c r="J58" s="7">
        <v>51</v>
      </c>
      <c r="K58" s="7">
        <v>15.3</v>
      </c>
      <c r="L58" s="7">
        <v>25.9</v>
      </c>
      <c r="M58" s="7">
        <f t="shared" si="0"/>
        <v>27</v>
      </c>
    </row>
    <row r="59" spans="1:13" ht="12.75">
      <c r="A59" s="7" t="s">
        <v>190</v>
      </c>
      <c r="B59" s="7" t="s">
        <v>191</v>
      </c>
      <c r="C59" s="7" t="s">
        <v>16</v>
      </c>
      <c r="D59" s="7" t="s">
        <v>192</v>
      </c>
      <c r="E59" s="7" t="s">
        <v>193</v>
      </c>
      <c r="F59" s="7" t="s">
        <v>194</v>
      </c>
      <c r="G59" s="7">
        <v>2</v>
      </c>
      <c r="H59" s="7">
        <v>65</v>
      </c>
      <c r="I59" s="7">
        <v>13</v>
      </c>
      <c r="J59" s="7">
        <v>57</v>
      </c>
      <c r="K59" s="7">
        <v>17.099999999999998</v>
      </c>
      <c r="L59" s="7">
        <v>30.1</v>
      </c>
      <c r="M59" s="7">
        <f t="shared" si="0"/>
        <v>1</v>
      </c>
    </row>
    <row r="60" spans="1:13" ht="12.75">
      <c r="A60" s="7" t="s">
        <v>195</v>
      </c>
      <c r="B60" s="7" t="s">
        <v>196</v>
      </c>
      <c r="C60" s="7" t="s">
        <v>16</v>
      </c>
      <c r="D60" s="7" t="s">
        <v>192</v>
      </c>
      <c r="E60" s="7" t="s">
        <v>193</v>
      </c>
      <c r="F60" s="7" t="s">
        <v>197</v>
      </c>
      <c r="G60" s="7">
        <v>2</v>
      </c>
      <c r="H60" s="7">
        <v>62</v>
      </c>
      <c r="I60" s="7">
        <v>12.4</v>
      </c>
      <c r="J60" s="7">
        <v>57</v>
      </c>
      <c r="K60" s="7">
        <v>17.099999999999998</v>
      </c>
      <c r="L60" s="7">
        <v>29.5</v>
      </c>
      <c r="M60" s="7">
        <f t="shared" si="0"/>
        <v>2</v>
      </c>
    </row>
    <row r="61" spans="1:13" ht="12.75">
      <c r="A61" s="7" t="s">
        <v>198</v>
      </c>
      <c r="B61" s="7" t="s">
        <v>199</v>
      </c>
      <c r="C61" s="7" t="s">
        <v>16</v>
      </c>
      <c r="D61" s="7" t="s">
        <v>192</v>
      </c>
      <c r="E61" s="7" t="s">
        <v>193</v>
      </c>
      <c r="F61" s="7" t="s">
        <v>200</v>
      </c>
      <c r="G61" s="7">
        <v>2</v>
      </c>
      <c r="H61" s="7">
        <v>59</v>
      </c>
      <c r="I61" s="7">
        <v>11.8</v>
      </c>
      <c r="J61" s="7">
        <v>59</v>
      </c>
      <c r="K61" s="7">
        <v>17.7</v>
      </c>
      <c r="L61" s="7">
        <v>29.5</v>
      </c>
      <c r="M61" s="7">
        <f t="shared" si="0"/>
        <v>2</v>
      </c>
    </row>
    <row r="62" spans="1:13" ht="12.75">
      <c r="A62" s="7" t="s">
        <v>201</v>
      </c>
      <c r="B62" s="7" t="s">
        <v>202</v>
      </c>
      <c r="C62" s="7" t="s">
        <v>16</v>
      </c>
      <c r="D62" s="7" t="s">
        <v>192</v>
      </c>
      <c r="E62" s="7" t="s">
        <v>193</v>
      </c>
      <c r="F62" s="7" t="s">
        <v>203</v>
      </c>
      <c r="G62" s="7">
        <v>2</v>
      </c>
      <c r="H62" s="7">
        <v>60</v>
      </c>
      <c r="I62" s="7">
        <v>12</v>
      </c>
      <c r="J62" s="7">
        <v>58</v>
      </c>
      <c r="K62" s="7">
        <v>17.4</v>
      </c>
      <c r="L62" s="7">
        <v>29.4</v>
      </c>
      <c r="M62" s="7">
        <f t="shared" si="0"/>
        <v>4</v>
      </c>
    </row>
    <row r="63" spans="1:13" ht="12.75">
      <c r="A63" s="7" t="s">
        <v>204</v>
      </c>
      <c r="B63" s="7" t="s">
        <v>205</v>
      </c>
      <c r="C63" s="7" t="s">
        <v>16</v>
      </c>
      <c r="D63" s="7" t="s">
        <v>192</v>
      </c>
      <c r="E63" s="7" t="s">
        <v>193</v>
      </c>
      <c r="F63" s="7" t="s">
        <v>206</v>
      </c>
      <c r="G63" s="7">
        <v>2</v>
      </c>
      <c r="H63" s="7">
        <v>56</v>
      </c>
      <c r="I63" s="7">
        <v>11.2</v>
      </c>
      <c r="J63" s="7">
        <v>58</v>
      </c>
      <c r="K63" s="7">
        <v>17.4</v>
      </c>
      <c r="L63" s="7">
        <v>28.6</v>
      </c>
      <c r="M63" s="7">
        <f t="shared" si="0"/>
        <v>5</v>
      </c>
    </row>
    <row r="64" spans="1:13" ht="12.75">
      <c r="A64" s="7" t="s">
        <v>207</v>
      </c>
      <c r="B64" s="7" t="s">
        <v>208</v>
      </c>
      <c r="C64" s="7" t="s">
        <v>16</v>
      </c>
      <c r="D64" s="7" t="s">
        <v>192</v>
      </c>
      <c r="E64" s="7" t="s">
        <v>193</v>
      </c>
      <c r="F64" s="7" t="s">
        <v>209</v>
      </c>
      <c r="G64" s="7">
        <v>2</v>
      </c>
      <c r="H64" s="7">
        <v>59</v>
      </c>
      <c r="I64" s="7">
        <v>11.8</v>
      </c>
      <c r="J64" s="7">
        <v>56</v>
      </c>
      <c r="K64" s="7">
        <v>16.8</v>
      </c>
      <c r="L64" s="7">
        <v>28.6</v>
      </c>
      <c r="M64" s="7">
        <f t="shared" si="0"/>
        <v>5</v>
      </c>
    </row>
    <row r="65" spans="1:13" ht="12.75">
      <c r="A65" s="7" t="s">
        <v>210</v>
      </c>
      <c r="B65" s="7" t="s">
        <v>211</v>
      </c>
      <c r="C65" s="7" t="s">
        <v>16</v>
      </c>
      <c r="D65" s="7" t="s">
        <v>192</v>
      </c>
      <c r="E65" s="7" t="s">
        <v>193</v>
      </c>
      <c r="F65" s="7" t="s">
        <v>212</v>
      </c>
      <c r="G65" s="7">
        <v>2</v>
      </c>
      <c r="H65" s="7">
        <v>53</v>
      </c>
      <c r="I65" s="7">
        <v>10.600000000000001</v>
      </c>
      <c r="J65" s="7">
        <v>60</v>
      </c>
      <c r="K65" s="7">
        <v>18</v>
      </c>
      <c r="L65" s="7">
        <v>28.6</v>
      </c>
      <c r="M65" s="7">
        <f t="shared" si="0"/>
        <v>5</v>
      </c>
    </row>
    <row r="66" spans="1:13" ht="12.75">
      <c r="A66" s="7" t="s">
        <v>213</v>
      </c>
      <c r="B66" s="7" t="s">
        <v>214</v>
      </c>
      <c r="C66" s="7" t="s">
        <v>16</v>
      </c>
      <c r="D66" s="7" t="s">
        <v>215</v>
      </c>
      <c r="E66" s="7" t="s">
        <v>216</v>
      </c>
      <c r="F66" s="7" t="s">
        <v>217</v>
      </c>
      <c r="G66" s="7">
        <v>3</v>
      </c>
      <c r="H66" s="7">
        <v>68</v>
      </c>
      <c r="I66" s="7">
        <v>13.600000000000001</v>
      </c>
      <c r="J66" s="7">
        <v>58</v>
      </c>
      <c r="K66" s="7">
        <v>17.4</v>
      </c>
      <c r="L66" s="7">
        <v>31</v>
      </c>
      <c r="M66" s="7">
        <f t="shared" si="0"/>
        <v>1</v>
      </c>
    </row>
    <row r="67" spans="1:13" ht="12.75">
      <c r="A67" s="7" t="s">
        <v>218</v>
      </c>
      <c r="B67" s="7" t="s">
        <v>219</v>
      </c>
      <c r="C67" s="7" t="s">
        <v>16</v>
      </c>
      <c r="D67" s="7" t="s">
        <v>215</v>
      </c>
      <c r="E67" s="7" t="s">
        <v>216</v>
      </c>
      <c r="F67" s="7" t="s">
        <v>220</v>
      </c>
      <c r="G67" s="7">
        <v>3</v>
      </c>
      <c r="H67" s="7">
        <v>62</v>
      </c>
      <c r="I67" s="7">
        <v>12.4</v>
      </c>
      <c r="J67" s="7">
        <v>60</v>
      </c>
      <c r="K67" s="7">
        <v>18</v>
      </c>
      <c r="L67" s="7">
        <v>30.4</v>
      </c>
      <c r="M67" s="7">
        <f t="shared" si="0"/>
        <v>2</v>
      </c>
    </row>
    <row r="68" spans="1:13" ht="12.75">
      <c r="A68" s="7" t="s">
        <v>221</v>
      </c>
      <c r="B68" s="7" t="s">
        <v>222</v>
      </c>
      <c r="C68" s="7" t="s">
        <v>16</v>
      </c>
      <c r="D68" s="7" t="s">
        <v>215</v>
      </c>
      <c r="E68" s="7" t="s">
        <v>216</v>
      </c>
      <c r="F68" s="7" t="s">
        <v>223</v>
      </c>
      <c r="G68" s="7">
        <v>3</v>
      </c>
      <c r="H68" s="7">
        <v>61</v>
      </c>
      <c r="I68" s="7">
        <v>12.2</v>
      </c>
      <c r="J68" s="7">
        <v>58</v>
      </c>
      <c r="K68" s="7">
        <v>17.4</v>
      </c>
      <c r="L68" s="7">
        <v>29.6</v>
      </c>
      <c r="M68" s="7">
        <f t="shared" si="0"/>
        <v>3</v>
      </c>
    </row>
    <row r="69" spans="1:13" ht="12.75">
      <c r="A69" s="7" t="s">
        <v>224</v>
      </c>
      <c r="B69" s="7" t="s">
        <v>225</v>
      </c>
      <c r="C69" s="7" t="s">
        <v>16</v>
      </c>
      <c r="D69" s="7" t="s">
        <v>215</v>
      </c>
      <c r="E69" s="7" t="s">
        <v>216</v>
      </c>
      <c r="F69" s="7" t="s">
        <v>226</v>
      </c>
      <c r="G69" s="7">
        <v>3</v>
      </c>
      <c r="H69" s="7">
        <v>61</v>
      </c>
      <c r="I69" s="7">
        <v>12.2</v>
      </c>
      <c r="J69" s="7">
        <v>52</v>
      </c>
      <c r="K69" s="7">
        <v>15.6</v>
      </c>
      <c r="L69" s="7">
        <v>27.8</v>
      </c>
      <c r="M69" s="7">
        <f>SUMPRODUCT(($D$4:$D$8164=D69)*($L$4:$L$8164&gt;L69))+1</f>
        <v>4</v>
      </c>
    </row>
    <row r="70" spans="1:13" ht="12.75">
      <c r="A70" s="7" t="s">
        <v>227</v>
      </c>
      <c r="B70" s="7" t="s">
        <v>228</v>
      </c>
      <c r="C70" s="7" t="s">
        <v>16</v>
      </c>
      <c r="D70" s="7" t="s">
        <v>215</v>
      </c>
      <c r="E70" s="7" t="s">
        <v>216</v>
      </c>
      <c r="F70" s="7" t="s">
        <v>229</v>
      </c>
      <c r="G70" s="7">
        <v>3</v>
      </c>
      <c r="H70" s="7">
        <v>59</v>
      </c>
      <c r="I70" s="7">
        <v>11.8</v>
      </c>
      <c r="J70" s="7">
        <v>53</v>
      </c>
      <c r="K70" s="7">
        <v>15.899999999999999</v>
      </c>
      <c r="L70" s="7">
        <v>27.7</v>
      </c>
      <c r="M70" s="7">
        <f>SUMPRODUCT(($D$4:$D$8164=D70)*($L$4:$L$8164&gt;L70))+1</f>
        <v>5</v>
      </c>
    </row>
    <row r="71" spans="1:13" ht="12.75">
      <c r="A71" s="7" t="s">
        <v>230</v>
      </c>
      <c r="B71" s="7" t="s">
        <v>231</v>
      </c>
      <c r="C71" s="7" t="s">
        <v>16</v>
      </c>
      <c r="D71" s="7" t="s">
        <v>215</v>
      </c>
      <c r="E71" s="7" t="s">
        <v>216</v>
      </c>
      <c r="F71" s="7" t="s">
        <v>232</v>
      </c>
      <c r="G71" s="7">
        <v>3</v>
      </c>
      <c r="H71" s="7">
        <v>56</v>
      </c>
      <c r="I71" s="7">
        <v>11.2</v>
      </c>
      <c r="J71" s="7">
        <v>54</v>
      </c>
      <c r="K71" s="7">
        <v>16.2</v>
      </c>
      <c r="L71" s="7">
        <v>27.4</v>
      </c>
      <c r="M71" s="7">
        <f>SUMPRODUCT(($D$4:$D$8164=D71)*($L$4:$L$8164&gt;L71))+1</f>
        <v>6</v>
      </c>
    </row>
    <row r="72" spans="1:13" ht="12.75">
      <c r="A72" s="7" t="s">
        <v>233</v>
      </c>
      <c r="B72" s="7" t="s">
        <v>234</v>
      </c>
      <c r="C72" s="7" t="s">
        <v>16</v>
      </c>
      <c r="D72" s="7" t="s">
        <v>215</v>
      </c>
      <c r="E72" s="7" t="s">
        <v>216</v>
      </c>
      <c r="F72" s="7" t="s">
        <v>235</v>
      </c>
      <c r="G72" s="7">
        <v>3</v>
      </c>
      <c r="H72" s="7">
        <v>59</v>
      </c>
      <c r="I72" s="7">
        <v>11.8</v>
      </c>
      <c r="J72" s="7">
        <v>52</v>
      </c>
      <c r="K72" s="7">
        <v>15.6</v>
      </c>
      <c r="L72" s="7">
        <v>27.4</v>
      </c>
      <c r="M72" s="7">
        <f>SUMPRODUCT(($D$4:$D$8164=D72)*($L$4:$L$8164&gt;L72))+1</f>
        <v>6</v>
      </c>
    </row>
    <row r="73" spans="1:13" ht="12.75">
      <c r="A73" s="7" t="s">
        <v>236</v>
      </c>
      <c r="B73" s="7" t="s">
        <v>237</v>
      </c>
      <c r="C73" s="7" t="s">
        <v>16</v>
      </c>
      <c r="D73" s="7" t="s">
        <v>215</v>
      </c>
      <c r="E73" s="7" t="s">
        <v>216</v>
      </c>
      <c r="F73" s="7" t="s">
        <v>238</v>
      </c>
      <c r="G73" s="7">
        <v>3</v>
      </c>
      <c r="H73" s="7">
        <v>57</v>
      </c>
      <c r="I73" s="7">
        <v>11.4</v>
      </c>
      <c r="J73" s="7">
        <v>53</v>
      </c>
      <c r="K73" s="7">
        <v>15.899999999999999</v>
      </c>
      <c r="L73" s="7">
        <v>27.299999999999997</v>
      </c>
      <c r="M73" s="7">
        <f>SUMPRODUCT(($D$4:$D$8164=D73)*($L$4:$L$8164&gt;L73))+1</f>
        <v>8</v>
      </c>
    </row>
    <row r="74" spans="1:13" ht="12.75">
      <c r="A74" s="7" t="s">
        <v>239</v>
      </c>
      <c r="B74" s="7" t="s">
        <v>240</v>
      </c>
      <c r="C74" s="7" t="s">
        <v>16</v>
      </c>
      <c r="D74" s="7" t="s">
        <v>215</v>
      </c>
      <c r="E74" s="7" t="s">
        <v>216</v>
      </c>
      <c r="F74" s="7" t="s">
        <v>241</v>
      </c>
      <c r="G74" s="7">
        <v>3</v>
      </c>
      <c r="H74" s="7">
        <v>52</v>
      </c>
      <c r="I74" s="7">
        <v>10.4</v>
      </c>
      <c r="J74" s="7">
        <v>56</v>
      </c>
      <c r="K74" s="7">
        <v>16.8</v>
      </c>
      <c r="L74" s="7">
        <v>27.200000000000003</v>
      </c>
      <c r="M74" s="7">
        <f>SUMPRODUCT(($D$4:$D$8164=D74)*($L$4:$L$8164&gt;L74))+1</f>
        <v>9</v>
      </c>
    </row>
    <row r="75" spans="1:13" ht="12.75">
      <c r="A75" s="7" t="s">
        <v>242</v>
      </c>
      <c r="B75" s="7" t="s">
        <v>243</v>
      </c>
      <c r="C75" s="7" t="s">
        <v>28</v>
      </c>
      <c r="D75" s="7" t="s">
        <v>244</v>
      </c>
      <c r="E75" s="7" t="s">
        <v>245</v>
      </c>
      <c r="F75" s="7" t="s">
        <v>246</v>
      </c>
      <c r="G75" s="7">
        <v>1</v>
      </c>
      <c r="H75" s="7">
        <v>51</v>
      </c>
      <c r="I75" s="7">
        <v>10.200000000000001</v>
      </c>
      <c r="J75" s="7">
        <v>58</v>
      </c>
      <c r="K75" s="7">
        <v>17.4</v>
      </c>
      <c r="L75" s="7">
        <v>27.6</v>
      </c>
      <c r="M75" s="7">
        <f>SUMPRODUCT(($D$4:$D$8164=D75)*($L$4:$L$8164&gt;L75))+1</f>
        <v>1</v>
      </c>
    </row>
    <row r="76" spans="1:13" ht="12.75">
      <c r="A76" s="7" t="s">
        <v>247</v>
      </c>
      <c r="B76" s="7" t="s">
        <v>248</v>
      </c>
      <c r="C76" s="7" t="s">
        <v>28</v>
      </c>
      <c r="D76" s="7" t="s">
        <v>244</v>
      </c>
      <c r="E76" s="7" t="s">
        <v>245</v>
      </c>
      <c r="F76" s="7" t="s">
        <v>249</v>
      </c>
      <c r="G76" s="7">
        <v>1</v>
      </c>
      <c r="H76" s="7">
        <v>55</v>
      </c>
      <c r="I76" s="7">
        <v>11</v>
      </c>
      <c r="J76" s="7">
        <v>52</v>
      </c>
      <c r="K76" s="7">
        <v>15.6</v>
      </c>
      <c r="L76" s="7">
        <v>26.6</v>
      </c>
      <c r="M76" s="7">
        <f>SUMPRODUCT(($D$4:$D$8164=D76)*($L$4:$L$8164&gt;L76))+1</f>
        <v>2</v>
      </c>
    </row>
    <row r="77" spans="1:13" ht="12.75">
      <c r="A77" s="7" t="s">
        <v>250</v>
      </c>
      <c r="B77" s="7" t="s">
        <v>251</v>
      </c>
      <c r="C77" s="7" t="s">
        <v>28</v>
      </c>
      <c r="D77" s="7" t="s">
        <v>244</v>
      </c>
      <c r="E77" s="7" t="s">
        <v>245</v>
      </c>
      <c r="F77" s="7" t="s">
        <v>252</v>
      </c>
      <c r="G77" s="7">
        <v>1</v>
      </c>
      <c r="H77" s="7">
        <v>54</v>
      </c>
      <c r="I77" s="7">
        <v>10.8</v>
      </c>
      <c r="J77" s="7">
        <v>46</v>
      </c>
      <c r="K77" s="7">
        <v>13.8</v>
      </c>
      <c r="L77" s="7">
        <v>24.6</v>
      </c>
      <c r="M77" s="7">
        <f>SUMPRODUCT(($D$4:$D$8164=D77)*($L$4:$L$8164&gt;L77))+1</f>
        <v>3</v>
      </c>
    </row>
    <row r="78" spans="1:13" ht="12.75">
      <c r="A78" s="7" t="s">
        <v>253</v>
      </c>
      <c r="B78" s="7" t="s">
        <v>254</v>
      </c>
      <c r="C78" s="7" t="s">
        <v>16</v>
      </c>
      <c r="D78" s="7" t="s">
        <v>255</v>
      </c>
      <c r="E78" s="7" t="s">
        <v>245</v>
      </c>
      <c r="F78" s="7" t="s">
        <v>256</v>
      </c>
      <c r="G78" s="7">
        <v>3</v>
      </c>
      <c r="H78" s="7">
        <v>53</v>
      </c>
      <c r="I78" s="7">
        <v>10.600000000000001</v>
      </c>
      <c r="J78" s="7">
        <v>69</v>
      </c>
      <c r="K78" s="7">
        <v>20.7</v>
      </c>
      <c r="L78" s="7">
        <v>31.3</v>
      </c>
      <c r="M78" s="7">
        <f>SUMPRODUCT(($D$4:$D$8164=D78)*($L$4:$L$8164&gt;L78))+1</f>
        <v>1</v>
      </c>
    </row>
    <row r="79" spans="1:13" ht="12.75">
      <c r="A79" s="7" t="s">
        <v>257</v>
      </c>
      <c r="B79" s="7" t="s">
        <v>258</v>
      </c>
      <c r="C79" s="7" t="s">
        <v>16</v>
      </c>
      <c r="D79" s="7" t="s">
        <v>255</v>
      </c>
      <c r="E79" s="7" t="s">
        <v>245</v>
      </c>
      <c r="F79" s="7" t="s">
        <v>259</v>
      </c>
      <c r="G79" s="7">
        <v>3</v>
      </c>
      <c r="H79" s="7">
        <v>60</v>
      </c>
      <c r="I79" s="7">
        <v>12</v>
      </c>
      <c r="J79" s="7">
        <v>58</v>
      </c>
      <c r="K79" s="7">
        <v>17.4</v>
      </c>
      <c r="L79" s="7">
        <v>29.4</v>
      </c>
      <c r="M79" s="7">
        <f>SUMPRODUCT(($D$4:$D$8164=D79)*($L$4:$L$8164&gt;L79))+1</f>
        <v>2</v>
      </c>
    </row>
    <row r="80" spans="1:13" ht="12.75">
      <c r="A80" s="7" t="s">
        <v>260</v>
      </c>
      <c r="B80" s="7" t="s">
        <v>261</v>
      </c>
      <c r="C80" s="7" t="s">
        <v>16</v>
      </c>
      <c r="D80" s="7" t="s">
        <v>255</v>
      </c>
      <c r="E80" s="7" t="s">
        <v>245</v>
      </c>
      <c r="F80" s="7" t="s">
        <v>262</v>
      </c>
      <c r="G80" s="7">
        <v>3</v>
      </c>
      <c r="H80" s="7">
        <v>54</v>
      </c>
      <c r="I80" s="7">
        <v>10.8</v>
      </c>
      <c r="J80" s="7">
        <v>51</v>
      </c>
      <c r="K80" s="7">
        <v>15.3</v>
      </c>
      <c r="L80" s="7">
        <v>26.1</v>
      </c>
      <c r="M80" s="7">
        <f>SUMPRODUCT(($D$4:$D$8164=D80)*($L$4:$L$8164&gt;L80))+1</f>
        <v>3</v>
      </c>
    </row>
    <row r="81" spans="1:13" ht="12.75">
      <c r="A81" s="7" t="s">
        <v>263</v>
      </c>
      <c r="B81" s="7" t="s">
        <v>264</v>
      </c>
      <c r="C81" s="7" t="s">
        <v>16</v>
      </c>
      <c r="D81" s="7" t="s">
        <v>255</v>
      </c>
      <c r="E81" s="7" t="s">
        <v>245</v>
      </c>
      <c r="F81" s="7" t="s">
        <v>265</v>
      </c>
      <c r="G81" s="7">
        <v>3</v>
      </c>
      <c r="H81" s="7">
        <v>59</v>
      </c>
      <c r="I81" s="7">
        <v>11.8</v>
      </c>
      <c r="J81" s="7">
        <v>47</v>
      </c>
      <c r="K81" s="7">
        <v>14.1</v>
      </c>
      <c r="L81" s="7">
        <v>25.9</v>
      </c>
      <c r="M81" s="7">
        <f>SUMPRODUCT(($D$4:$D$8164=D81)*($L$4:$L$8164&gt;L81))+1</f>
        <v>4</v>
      </c>
    </row>
    <row r="82" spans="1:13" ht="12.75">
      <c r="A82" s="7" t="s">
        <v>266</v>
      </c>
      <c r="B82" s="7" t="s">
        <v>267</v>
      </c>
      <c r="C82" s="7" t="s">
        <v>16</v>
      </c>
      <c r="D82" s="7" t="s">
        <v>255</v>
      </c>
      <c r="E82" s="7" t="s">
        <v>245</v>
      </c>
      <c r="F82" s="7" t="s">
        <v>268</v>
      </c>
      <c r="G82" s="7">
        <v>3</v>
      </c>
      <c r="H82" s="7">
        <v>57</v>
      </c>
      <c r="I82" s="7">
        <v>11.4</v>
      </c>
      <c r="J82" s="7">
        <v>46</v>
      </c>
      <c r="K82" s="7">
        <v>13.8</v>
      </c>
      <c r="L82" s="7">
        <v>25.2</v>
      </c>
      <c r="M82" s="7">
        <f>SUMPRODUCT(($D$4:$D$8164=D82)*($L$4:$L$8164&gt;L82))+1</f>
        <v>5</v>
      </c>
    </row>
    <row r="83" spans="1:13" ht="12.75">
      <c r="A83" s="7" t="s">
        <v>269</v>
      </c>
      <c r="B83" s="7" t="s">
        <v>270</v>
      </c>
      <c r="C83" s="7" t="s">
        <v>16</v>
      </c>
      <c r="D83" s="7" t="s">
        <v>255</v>
      </c>
      <c r="E83" s="7" t="s">
        <v>245</v>
      </c>
      <c r="F83" s="7" t="s">
        <v>271</v>
      </c>
      <c r="G83" s="7">
        <v>3</v>
      </c>
      <c r="H83" s="7">
        <v>57</v>
      </c>
      <c r="I83" s="7">
        <v>11.4</v>
      </c>
      <c r="J83" s="7">
        <v>43</v>
      </c>
      <c r="K83" s="7">
        <v>12.9</v>
      </c>
      <c r="L83" s="7">
        <v>24.3</v>
      </c>
      <c r="M83" s="7">
        <f>SUMPRODUCT(($D$4:$D$8164=D83)*($L$4:$L$8164&gt;L83))+1</f>
        <v>6</v>
      </c>
    </row>
    <row r="84" spans="1:13" ht="12.75">
      <c r="A84" s="7" t="s">
        <v>272</v>
      </c>
      <c r="B84" s="7" t="s">
        <v>273</v>
      </c>
      <c r="C84" s="7" t="s">
        <v>28</v>
      </c>
      <c r="D84" s="7" t="s">
        <v>255</v>
      </c>
      <c r="E84" s="7" t="s">
        <v>245</v>
      </c>
      <c r="F84" s="7" t="s">
        <v>274</v>
      </c>
      <c r="G84" s="7">
        <v>3</v>
      </c>
      <c r="H84" s="7">
        <v>52</v>
      </c>
      <c r="I84" s="7">
        <v>10.4</v>
      </c>
      <c r="J84" s="7">
        <v>46</v>
      </c>
      <c r="K84" s="7">
        <v>13.8</v>
      </c>
      <c r="L84" s="7">
        <v>24.2</v>
      </c>
      <c r="M84" s="7">
        <f>SUMPRODUCT(($D$4:$D$8164=D84)*($L$4:$L$8164&gt;L84))+1</f>
        <v>7</v>
      </c>
    </row>
    <row r="85" spans="1:13" ht="12.75">
      <c r="A85" s="7" t="s">
        <v>275</v>
      </c>
      <c r="B85" s="7" t="s">
        <v>276</v>
      </c>
      <c r="C85" s="7" t="s">
        <v>28</v>
      </c>
      <c r="D85" s="7" t="s">
        <v>255</v>
      </c>
      <c r="E85" s="7" t="s">
        <v>245</v>
      </c>
      <c r="F85" s="7" t="s">
        <v>277</v>
      </c>
      <c r="G85" s="7">
        <v>3</v>
      </c>
      <c r="H85" s="7">
        <v>46</v>
      </c>
      <c r="I85" s="7">
        <v>9.200000000000001</v>
      </c>
      <c r="J85" s="7">
        <v>49</v>
      </c>
      <c r="K85" s="7">
        <v>14.7</v>
      </c>
      <c r="L85" s="7">
        <v>23.9</v>
      </c>
      <c r="M85" s="7">
        <f>SUMPRODUCT(($D$4:$D$8164=D85)*($L$4:$L$8164&gt;L85))+1</f>
        <v>8</v>
      </c>
    </row>
    <row r="86" spans="1:13" ht="12.75">
      <c r="A86" s="7" t="s">
        <v>278</v>
      </c>
      <c r="B86" s="7" t="s">
        <v>279</v>
      </c>
      <c r="C86" s="7" t="s">
        <v>16</v>
      </c>
      <c r="D86" s="7" t="s">
        <v>255</v>
      </c>
      <c r="E86" s="7" t="s">
        <v>245</v>
      </c>
      <c r="F86" s="7" t="s">
        <v>280</v>
      </c>
      <c r="G86" s="7">
        <v>3</v>
      </c>
      <c r="H86" s="7">
        <v>50</v>
      </c>
      <c r="I86" s="7">
        <v>10</v>
      </c>
      <c r="J86" s="7">
        <v>43</v>
      </c>
      <c r="K86" s="7">
        <v>12.9</v>
      </c>
      <c r="L86" s="7">
        <v>22.9</v>
      </c>
      <c r="M86" s="7">
        <f>SUMPRODUCT(($D$4:$D$8164=D86)*($L$4:$L$8164&gt;L86))+1</f>
        <v>9</v>
      </c>
    </row>
    <row r="87" spans="1:13" ht="12.75">
      <c r="A87" s="7" t="s">
        <v>281</v>
      </c>
      <c r="B87" s="7" t="s">
        <v>282</v>
      </c>
      <c r="C87" s="7" t="s">
        <v>16</v>
      </c>
      <c r="D87" s="7" t="s">
        <v>283</v>
      </c>
      <c r="E87" s="7" t="s">
        <v>284</v>
      </c>
      <c r="F87" s="7" t="s">
        <v>285</v>
      </c>
      <c r="G87" s="7">
        <v>10</v>
      </c>
      <c r="H87" s="7">
        <v>70</v>
      </c>
      <c r="I87" s="7">
        <v>14</v>
      </c>
      <c r="J87" s="7">
        <v>59</v>
      </c>
      <c r="K87" s="7">
        <v>17.7</v>
      </c>
      <c r="L87" s="7">
        <v>31.7</v>
      </c>
      <c r="M87" s="7">
        <f>SUMPRODUCT(($D$4:$D$8164=D87)*($L$4:$L$8164&gt;L87))+1</f>
        <v>1</v>
      </c>
    </row>
    <row r="88" spans="1:13" ht="12.75">
      <c r="A88" s="7" t="s">
        <v>286</v>
      </c>
      <c r="B88" s="7" t="s">
        <v>287</v>
      </c>
      <c r="C88" s="7" t="s">
        <v>16</v>
      </c>
      <c r="D88" s="7" t="s">
        <v>283</v>
      </c>
      <c r="E88" s="7" t="s">
        <v>284</v>
      </c>
      <c r="F88" s="7" t="s">
        <v>288</v>
      </c>
      <c r="G88" s="7">
        <v>10</v>
      </c>
      <c r="H88" s="7">
        <v>49</v>
      </c>
      <c r="I88" s="7">
        <v>9.8</v>
      </c>
      <c r="J88" s="7">
        <v>68</v>
      </c>
      <c r="K88" s="7">
        <v>20.4</v>
      </c>
      <c r="L88" s="7">
        <v>30.2</v>
      </c>
      <c r="M88" s="7">
        <f>SUMPRODUCT(($D$4:$D$8164=D88)*($L$4:$L$8164&gt;L88))+1</f>
        <v>2</v>
      </c>
    </row>
    <row r="89" spans="1:13" ht="12.75">
      <c r="A89" s="7" t="s">
        <v>289</v>
      </c>
      <c r="B89" s="7" t="s">
        <v>290</v>
      </c>
      <c r="C89" s="7" t="s">
        <v>16</v>
      </c>
      <c r="D89" s="7" t="s">
        <v>283</v>
      </c>
      <c r="E89" s="7" t="s">
        <v>284</v>
      </c>
      <c r="F89" s="7" t="s">
        <v>291</v>
      </c>
      <c r="G89" s="7">
        <v>10</v>
      </c>
      <c r="H89" s="7">
        <v>59</v>
      </c>
      <c r="I89" s="7">
        <v>11.8</v>
      </c>
      <c r="J89" s="7">
        <v>61</v>
      </c>
      <c r="K89" s="7">
        <v>18.3</v>
      </c>
      <c r="L89" s="7">
        <v>30.1</v>
      </c>
      <c r="M89" s="7">
        <f>SUMPRODUCT(($D$4:$D$8164=D89)*($L$4:$L$8164&gt;L89))+1</f>
        <v>3</v>
      </c>
    </row>
    <row r="90" spans="1:13" ht="12.75">
      <c r="A90" s="7" t="s">
        <v>292</v>
      </c>
      <c r="B90" s="7" t="s">
        <v>293</v>
      </c>
      <c r="C90" s="7" t="s">
        <v>28</v>
      </c>
      <c r="D90" s="7" t="s">
        <v>283</v>
      </c>
      <c r="E90" s="7" t="s">
        <v>284</v>
      </c>
      <c r="F90" s="7" t="s">
        <v>294</v>
      </c>
      <c r="G90" s="7">
        <v>10</v>
      </c>
      <c r="H90" s="7">
        <v>54</v>
      </c>
      <c r="I90" s="7">
        <v>10.8</v>
      </c>
      <c r="J90" s="7">
        <v>61</v>
      </c>
      <c r="K90" s="7">
        <v>18.3</v>
      </c>
      <c r="L90" s="7">
        <v>29.1</v>
      </c>
      <c r="M90" s="7">
        <f>SUMPRODUCT(($D$4:$D$8164=D90)*($L$4:$L$8164&gt;L90))+1</f>
        <v>4</v>
      </c>
    </row>
    <row r="91" spans="1:13" ht="12.75">
      <c r="A91" s="7" t="s">
        <v>295</v>
      </c>
      <c r="B91" s="7" t="s">
        <v>296</v>
      </c>
      <c r="C91" s="7" t="s">
        <v>28</v>
      </c>
      <c r="D91" s="7" t="s">
        <v>283</v>
      </c>
      <c r="E91" s="7" t="s">
        <v>284</v>
      </c>
      <c r="F91" s="7" t="s">
        <v>297</v>
      </c>
      <c r="G91" s="7">
        <v>10</v>
      </c>
      <c r="H91" s="7">
        <v>60</v>
      </c>
      <c r="I91" s="7">
        <v>12</v>
      </c>
      <c r="J91" s="7">
        <v>53</v>
      </c>
      <c r="K91" s="7">
        <v>15.899999999999999</v>
      </c>
      <c r="L91" s="7">
        <v>27.9</v>
      </c>
      <c r="M91" s="7">
        <f>SUMPRODUCT(($D$4:$D$8164=D91)*($L$4:$L$8164&gt;L91))+1</f>
        <v>5</v>
      </c>
    </row>
    <row r="92" spans="1:13" ht="12.75">
      <c r="A92" s="7" t="s">
        <v>298</v>
      </c>
      <c r="B92" s="7" t="s">
        <v>299</v>
      </c>
      <c r="C92" s="7" t="s">
        <v>16</v>
      </c>
      <c r="D92" s="7" t="s">
        <v>283</v>
      </c>
      <c r="E92" s="7" t="s">
        <v>284</v>
      </c>
      <c r="F92" s="7" t="s">
        <v>300</v>
      </c>
      <c r="G92" s="7">
        <v>10</v>
      </c>
      <c r="H92" s="7">
        <v>59</v>
      </c>
      <c r="I92" s="7">
        <v>11.8</v>
      </c>
      <c r="J92" s="7">
        <v>53</v>
      </c>
      <c r="K92" s="7">
        <v>15.899999999999999</v>
      </c>
      <c r="L92" s="7">
        <v>27.7</v>
      </c>
      <c r="M92" s="7">
        <f>SUMPRODUCT(($D$4:$D$8164=D92)*($L$4:$L$8164&gt;L92))+1</f>
        <v>6</v>
      </c>
    </row>
    <row r="93" spans="1:13" ht="12.75">
      <c r="A93" s="7" t="s">
        <v>301</v>
      </c>
      <c r="B93" s="7" t="s">
        <v>302</v>
      </c>
      <c r="C93" s="7" t="s">
        <v>16</v>
      </c>
      <c r="D93" s="7" t="s">
        <v>283</v>
      </c>
      <c r="E93" s="7" t="s">
        <v>284</v>
      </c>
      <c r="F93" s="7" t="s">
        <v>303</v>
      </c>
      <c r="G93" s="7">
        <v>10</v>
      </c>
      <c r="H93" s="7">
        <v>56</v>
      </c>
      <c r="I93" s="7">
        <v>11.2</v>
      </c>
      <c r="J93" s="7">
        <v>54</v>
      </c>
      <c r="K93" s="7">
        <v>16.2</v>
      </c>
      <c r="L93" s="7">
        <v>27.4</v>
      </c>
      <c r="M93" s="7">
        <f>SUMPRODUCT(($D$4:$D$8164=D93)*($L$4:$L$8164&gt;L93))+1</f>
        <v>7</v>
      </c>
    </row>
    <row r="94" spans="1:13" ht="12.75">
      <c r="A94" s="7" t="s">
        <v>304</v>
      </c>
      <c r="B94" s="7" t="s">
        <v>305</v>
      </c>
      <c r="C94" s="7" t="s">
        <v>28</v>
      </c>
      <c r="D94" s="7" t="s">
        <v>283</v>
      </c>
      <c r="E94" s="7" t="s">
        <v>284</v>
      </c>
      <c r="F94" s="7" t="s">
        <v>306</v>
      </c>
      <c r="G94" s="7">
        <v>10</v>
      </c>
      <c r="H94" s="7">
        <v>59</v>
      </c>
      <c r="I94" s="7">
        <v>11.8</v>
      </c>
      <c r="J94" s="7">
        <v>52</v>
      </c>
      <c r="K94" s="7">
        <v>15.6</v>
      </c>
      <c r="L94" s="7">
        <v>27.4</v>
      </c>
      <c r="M94" s="7">
        <f>SUMPRODUCT(($D$4:$D$8164=D94)*($L$4:$L$8164&gt;L94))+1</f>
        <v>7</v>
      </c>
    </row>
    <row r="95" spans="1:13" ht="12.75">
      <c r="A95" s="7" t="s">
        <v>307</v>
      </c>
      <c r="B95" s="7" t="s">
        <v>308</v>
      </c>
      <c r="C95" s="7" t="s">
        <v>28</v>
      </c>
      <c r="D95" s="7" t="s">
        <v>283</v>
      </c>
      <c r="E95" s="7" t="s">
        <v>284</v>
      </c>
      <c r="F95" s="7" t="s">
        <v>309</v>
      </c>
      <c r="G95" s="7">
        <v>10</v>
      </c>
      <c r="H95" s="7">
        <v>51</v>
      </c>
      <c r="I95" s="7">
        <v>10.200000000000001</v>
      </c>
      <c r="J95" s="7">
        <v>57</v>
      </c>
      <c r="K95" s="7">
        <v>17.099999999999998</v>
      </c>
      <c r="L95" s="7">
        <v>27.299999999999997</v>
      </c>
      <c r="M95" s="7">
        <f>SUMPRODUCT(($D$4:$D$8164=D95)*($L$4:$L$8164&gt;L95))+1</f>
        <v>9</v>
      </c>
    </row>
    <row r="96" spans="1:13" ht="12.75">
      <c r="A96" s="7" t="s">
        <v>310</v>
      </c>
      <c r="B96" s="7" t="s">
        <v>311</v>
      </c>
      <c r="C96" s="7" t="s">
        <v>16</v>
      </c>
      <c r="D96" s="7" t="s">
        <v>283</v>
      </c>
      <c r="E96" s="7" t="s">
        <v>284</v>
      </c>
      <c r="F96" s="7" t="s">
        <v>312</v>
      </c>
      <c r="G96" s="7">
        <v>10</v>
      </c>
      <c r="H96" s="7">
        <v>55</v>
      </c>
      <c r="I96" s="7">
        <v>11</v>
      </c>
      <c r="J96" s="7">
        <v>54</v>
      </c>
      <c r="K96" s="7">
        <v>16.2</v>
      </c>
      <c r="L96" s="7">
        <v>27.2</v>
      </c>
      <c r="M96" s="7">
        <f>SUMPRODUCT(($D$4:$D$8164=D96)*($L$4:$L$8164&gt;L96))+1</f>
        <v>10</v>
      </c>
    </row>
    <row r="97" spans="1:13" ht="12.75">
      <c r="A97" s="7" t="s">
        <v>313</v>
      </c>
      <c r="B97" s="7" t="s">
        <v>314</v>
      </c>
      <c r="C97" s="7" t="s">
        <v>16</v>
      </c>
      <c r="D97" s="7" t="s">
        <v>283</v>
      </c>
      <c r="E97" s="7" t="s">
        <v>284</v>
      </c>
      <c r="F97" s="7" t="s">
        <v>315</v>
      </c>
      <c r="G97" s="7">
        <v>10</v>
      </c>
      <c r="H97" s="7">
        <v>55</v>
      </c>
      <c r="I97" s="7">
        <v>11</v>
      </c>
      <c r="J97" s="7">
        <v>54</v>
      </c>
      <c r="K97" s="7">
        <v>16.2</v>
      </c>
      <c r="L97" s="7">
        <v>27.2</v>
      </c>
      <c r="M97" s="7">
        <f>SUMPRODUCT(($D$4:$D$8164=D97)*($L$4:$L$8164&gt;L97))+1</f>
        <v>10</v>
      </c>
    </row>
    <row r="98" spans="1:13" ht="12.75">
      <c r="A98" s="7" t="s">
        <v>316</v>
      </c>
      <c r="B98" s="7" t="s">
        <v>317</v>
      </c>
      <c r="C98" s="7" t="s">
        <v>16</v>
      </c>
      <c r="D98" s="7" t="s">
        <v>283</v>
      </c>
      <c r="E98" s="7" t="s">
        <v>284</v>
      </c>
      <c r="F98" s="7" t="s">
        <v>318</v>
      </c>
      <c r="G98" s="7">
        <v>10</v>
      </c>
      <c r="H98" s="7">
        <v>54</v>
      </c>
      <c r="I98" s="7">
        <v>10.8</v>
      </c>
      <c r="J98" s="7">
        <v>54</v>
      </c>
      <c r="K98" s="7">
        <v>16.2</v>
      </c>
      <c r="L98" s="7">
        <v>27</v>
      </c>
      <c r="M98" s="7">
        <f>SUMPRODUCT(($D$4:$D$8164=D98)*($L$4:$L$8164&gt;L98))+1</f>
        <v>12</v>
      </c>
    </row>
    <row r="99" spans="1:13" ht="12.75">
      <c r="A99" s="7" t="s">
        <v>319</v>
      </c>
      <c r="B99" s="7" t="s">
        <v>320</v>
      </c>
      <c r="C99" s="7" t="s">
        <v>16</v>
      </c>
      <c r="D99" s="7" t="s">
        <v>283</v>
      </c>
      <c r="E99" s="7" t="s">
        <v>284</v>
      </c>
      <c r="F99" s="7" t="s">
        <v>321</v>
      </c>
      <c r="G99" s="7">
        <v>10</v>
      </c>
      <c r="H99" s="7">
        <v>52</v>
      </c>
      <c r="I99" s="7">
        <v>10.4</v>
      </c>
      <c r="J99" s="7">
        <v>54</v>
      </c>
      <c r="K99" s="7">
        <v>16.2</v>
      </c>
      <c r="L99" s="7">
        <v>26.6</v>
      </c>
      <c r="M99" s="7">
        <f>SUMPRODUCT(($D$4:$D$8164=D99)*($L$4:$L$8164&gt;L99))+1</f>
        <v>13</v>
      </c>
    </row>
    <row r="100" spans="1:13" ht="12.75">
      <c r="A100" s="7" t="s">
        <v>322</v>
      </c>
      <c r="B100" s="7" t="s">
        <v>323</v>
      </c>
      <c r="C100" s="7" t="s">
        <v>28</v>
      </c>
      <c r="D100" s="7" t="s">
        <v>283</v>
      </c>
      <c r="E100" s="7" t="s">
        <v>284</v>
      </c>
      <c r="F100" s="7" t="s">
        <v>324</v>
      </c>
      <c r="G100" s="7">
        <v>10</v>
      </c>
      <c r="H100" s="7">
        <v>52</v>
      </c>
      <c r="I100" s="7">
        <v>10.4</v>
      </c>
      <c r="J100" s="7">
        <v>54</v>
      </c>
      <c r="K100" s="7">
        <v>16.2</v>
      </c>
      <c r="L100" s="7">
        <v>26.6</v>
      </c>
      <c r="M100" s="7">
        <f>SUMPRODUCT(($D$4:$D$8164=D100)*($L$4:$L$8164&gt;L100))+1</f>
        <v>13</v>
      </c>
    </row>
    <row r="101" spans="1:13" ht="12.75">
      <c r="A101" s="7" t="s">
        <v>325</v>
      </c>
      <c r="B101" s="7" t="s">
        <v>326</v>
      </c>
      <c r="C101" s="7" t="s">
        <v>28</v>
      </c>
      <c r="D101" s="7" t="s">
        <v>283</v>
      </c>
      <c r="E101" s="7" t="s">
        <v>284</v>
      </c>
      <c r="F101" s="7" t="s">
        <v>327</v>
      </c>
      <c r="G101" s="7">
        <v>10</v>
      </c>
      <c r="H101" s="7">
        <v>56</v>
      </c>
      <c r="I101" s="7">
        <v>11.2</v>
      </c>
      <c r="J101" s="7">
        <v>51</v>
      </c>
      <c r="K101" s="7">
        <v>15.3</v>
      </c>
      <c r="L101" s="7">
        <v>26.5</v>
      </c>
      <c r="M101" s="7">
        <f>SUMPRODUCT(($D$4:$D$8164=D101)*($L$4:$L$8164&gt;L101))+1</f>
        <v>15</v>
      </c>
    </row>
    <row r="102" spans="1:13" ht="12.75">
      <c r="A102" s="7" t="s">
        <v>328</v>
      </c>
      <c r="B102" s="7" t="s">
        <v>329</v>
      </c>
      <c r="C102" s="7" t="s">
        <v>16</v>
      </c>
      <c r="D102" s="7" t="s">
        <v>283</v>
      </c>
      <c r="E102" s="7" t="s">
        <v>284</v>
      </c>
      <c r="F102" s="7" t="s">
        <v>330</v>
      </c>
      <c r="G102" s="7">
        <v>10</v>
      </c>
      <c r="H102" s="7">
        <v>49</v>
      </c>
      <c r="I102" s="7">
        <v>9.8</v>
      </c>
      <c r="J102" s="7">
        <v>55</v>
      </c>
      <c r="K102" s="7">
        <v>16.5</v>
      </c>
      <c r="L102" s="7">
        <v>26.3</v>
      </c>
      <c r="M102" s="7">
        <f>SUMPRODUCT(($D$4:$D$8164=D102)*($L$4:$L$8164&gt;L102))+1</f>
        <v>16</v>
      </c>
    </row>
    <row r="103" spans="1:13" ht="12.75">
      <c r="A103" s="7" t="s">
        <v>331</v>
      </c>
      <c r="B103" s="7" t="s">
        <v>332</v>
      </c>
      <c r="C103" s="7" t="s">
        <v>28</v>
      </c>
      <c r="D103" s="7" t="s">
        <v>283</v>
      </c>
      <c r="E103" s="7" t="s">
        <v>284</v>
      </c>
      <c r="F103" s="7" t="s">
        <v>333</v>
      </c>
      <c r="G103" s="7">
        <v>10</v>
      </c>
      <c r="H103" s="7">
        <v>56</v>
      </c>
      <c r="I103" s="7">
        <v>11.2</v>
      </c>
      <c r="J103" s="7">
        <v>50</v>
      </c>
      <c r="K103" s="7">
        <v>15</v>
      </c>
      <c r="L103" s="7">
        <v>26.200000000000003</v>
      </c>
      <c r="M103" s="7">
        <f>SUMPRODUCT(($D$4:$D$8164=D103)*($L$4:$L$8164&gt;L103))+1</f>
        <v>17</v>
      </c>
    </row>
    <row r="104" spans="1:13" ht="12.75">
      <c r="A104" s="7" t="s">
        <v>334</v>
      </c>
      <c r="B104" s="7" t="s">
        <v>335</v>
      </c>
      <c r="C104" s="7" t="s">
        <v>16</v>
      </c>
      <c r="D104" s="7" t="s">
        <v>283</v>
      </c>
      <c r="E104" s="7" t="s">
        <v>284</v>
      </c>
      <c r="F104" s="7" t="s">
        <v>336</v>
      </c>
      <c r="G104" s="7">
        <v>10</v>
      </c>
      <c r="H104" s="7">
        <v>57</v>
      </c>
      <c r="I104" s="7">
        <v>11.4</v>
      </c>
      <c r="J104" s="7">
        <v>49</v>
      </c>
      <c r="K104" s="7">
        <v>14.7</v>
      </c>
      <c r="L104" s="7">
        <v>26.1</v>
      </c>
      <c r="M104" s="7">
        <f>SUMPRODUCT(($D$4:$D$8164=D104)*($L$4:$L$8164&gt;L104))+1</f>
        <v>18</v>
      </c>
    </row>
    <row r="105" spans="1:13" ht="12.75">
      <c r="A105" s="7" t="s">
        <v>337</v>
      </c>
      <c r="B105" s="7" t="s">
        <v>338</v>
      </c>
      <c r="C105" s="7" t="s">
        <v>16</v>
      </c>
      <c r="D105" s="7" t="s">
        <v>283</v>
      </c>
      <c r="E105" s="7" t="s">
        <v>284</v>
      </c>
      <c r="F105" s="7" t="s">
        <v>339</v>
      </c>
      <c r="G105" s="7">
        <v>10</v>
      </c>
      <c r="H105" s="7">
        <v>63</v>
      </c>
      <c r="I105" s="7">
        <v>12.600000000000001</v>
      </c>
      <c r="J105" s="7">
        <v>45</v>
      </c>
      <c r="K105" s="7">
        <v>13.5</v>
      </c>
      <c r="L105" s="7">
        <v>26.1</v>
      </c>
      <c r="M105" s="7">
        <f>SUMPRODUCT(($D$4:$D$8164=D105)*($L$4:$L$8164&gt;L105))+1</f>
        <v>18</v>
      </c>
    </row>
    <row r="106" spans="1:13" ht="12.75">
      <c r="A106" s="7" t="s">
        <v>340</v>
      </c>
      <c r="B106" s="7" t="s">
        <v>341</v>
      </c>
      <c r="C106" s="7" t="s">
        <v>16</v>
      </c>
      <c r="D106" s="7" t="s">
        <v>283</v>
      </c>
      <c r="E106" s="7" t="s">
        <v>284</v>
      </c>
      <c r="F106" s="7" t="s">
        <v>342</v>
      </c>
      <c r="G106" s="7">
        <v>10</v>
      </c>
      <c r="H106" s="7">
        <v>50</v>
      </c>
      <c r="I106" s="7">
        <v>10</v>
      </c>
      <c r="J106" s="7">
        <v>52</v>
      </c>
      <c r="K106" s="7">
        <v>15.6</v>
      </c>
      <c r="L106" s="7">
        <v>25.6</v>
      </c>
      <c r="M106" s="7">
        <f>SUMPRODUCT(($D$4:$D$8164=D106)*($L$4:$L$8164&gt;L106))+1</f>
        <v>20</v>
      </c>
    </row>
    <row r="107" spans="1:13" ht="12.75">
      <c r="A107" s="7" t="s">
        <v>343</v>
      </c>
      <c r="B107" s="7" t="s">
        <v>344</v>
      </c>
      <c r="C107" s="7" t="s">
        <v>28</v>
      </c>
      <c r="D107" s="7" t="s">
        <v>283</v>
      </c>
      <c r="E107" s="7" t="s">
        <v>284</v>
      </c>
      <c r="F107" s="7" t="s">
        <v>345</v>
      </c>
      <c r="G107" s="7">
        <v>10</v>
      </c>
      <c r="H107" s="7">
        <v>50</v>
      </c>
      <c r="I107" s="7">
        <v>10</v>
      </c>
      <c r="J107" s="7">
        <v>50</v>
      </c>
      <c r="K107" s="7">
        <v>15</v>
      </c>
      <c r="L107" s="7">
        <v>25</v>
      </c>
      <c r="M107" s="7">
        <f>SUMPRODUCT(($D$4:$D$8164=D107)*($L$4:$L$8164&gt;L107))+1</f>
        <v>21</v>
      </c>
    </row>
    <row r="108" spans="1:13" ht="12.75">
      <c r="A108" s="7" t="s">
        <v>346</v>
      </c>
      <c r="B108" s="7" t="s">
        <v>347</v>
      </c>
      <c r="C108" s="7" t="s">
        <v>16</v>
      </c>
      <c r="D108" s="7" t="s">
        <v>283</v>
      </c>
      <c r="E108" s="7" t="s">
        <v>284</v>
      </c>
      <c r="F108" s="7" t="s">
        <v>348</v>
      </c>
      <c r="G108" s="7">
        <v>10</v>
      </c>
      <c r="H108" s="7">
        <v>51</v>
      </c>
      <c r="I108" s="7">
        <v>10.200000000000001</v>
      </c>
      <c r="J108" s="7">
        <v>49</v>
      </c>
      <c r="K108" s="7">
        <v>14.7</v>
      </c>
      <c r="L108" s="7">
        <v>24.9</v>
      </c>
      <c r="M108" s="7">
        <f>SUMPRODUCT(($D$4:$D$8164=D108)*($L$4:$L$8164&gt;L108))+1</f>
        <v>22</v>
      </c>
    </row>
    <row r="109" spans="1:13" ht="12.75">
      <c r="A109" s="7" t="s">
        <v>349</v>
      </c>
      <c r="B109" s="7" t="s">
        <v>350</v>
      </c>
      <c r="C109" s="7" t="s">
        <v>16</v>
      </c>
      <c r="D109" s="7" t="s">
        <v>283</v>
      </c>
      <c r="E109" s="7" t="s">
        <v>284</v>
      </c>
      <c r="F109" s="7" t="s">
        <v>351</v>
      </c>
      <c r="G109" s="7">
        <v>10</v>
      </c>
      <c r="H109" s="7">
        <v>49</v>
      </c>
      <c r="I109" s="7">
        <v>9.8</v>
      </c>
      <c r="J109" s="7">
        <v>50</v>
      </c>
      <c r="K109" s="7">
        <v>15</v>
      </c>
      <c r="L109" s="7">
        <v>24.8</v>
      </c>
      <c r="M109" s="7">
        <f>SUMPRODUCT(($D$4:$D$8164=D109)*($L$4:$L$8164&gt;L109))+1</f>
        <v>23</v>
      </c>
    </row>
    <row r="110" spans="1:13" ht="12.75">
      <c r="A110" s="7" t="s">
        <v>352</v>
      </c>
      <c r="B110" s="7" t="s">
        <v>353</v>
      </c>
      <c r="C110" s="7" t="s">
        <v>28</v>
      </c>
      <c r="D110" s="7" t="s">
        <v>283</v>
      </c>
      <c r="E110" s="7" t="s">
        <v>284</v>
      </c>
      <c r="F110" s="7" t="s">
        <v>354</v>
      </c>
      <c r="G110" s="7">
        <v>10</v>
      </c>
      <c r="H110" s="7">
        <v>48</v>
      </c>
      <c r="I110" s="7">
        <v>9.600000000000001</v>
      </c>
      <c r="J110" s="7">
        <v>50</v>
      </c>
      <c r="K110" s="7">
        <v>15</v>
      </c>
      <c r="L110" s="7">
        <v>24.6</v>
      </c>
      <c r="M110" s="7">
        <f>SUMPRODUCT(($D$4:$D$8164=D110)*($L$4:$L$8164&gt;L110))+1</f>
        <v>24</v>
      </c>
    </row>
    <row r="111" spans="1:13" ht="12.75">
      <c r="A111" s="7" t="s">
        <v>355</v>
      </c>
      <c r="B111" s="7" t="s">
        <v>356</v>
      </c>
      <c r="C111" s="7" t="s">
        <v>16</v>
      </c>
      <c r="D111" s="7" t="s">
        <v>283</v>
      </c>
      <c r="E111" s="7" t="s">
        <v>284</v>
      </c>
      <c r="F111" s="7" t="s">
        <v>357</v>
      </c>
      <c r="G111" s="7">
        <v>10</v>
      </c>
      <c r="H111" s="7">
        <v>52</v>
      </c>
      <c r="I111" s="7">
        <v>10.4</v>
      </c>
      <c r="J111" s="7">
        <v>47</v>
      </c>
      <c r="K111" s="7">
        <v>14.1</v>
      </c>
      <c r="L111" s="7">
        <v>24.5</v>
      </c>
      <c r="M111" s="7">
        <f>SUMPRODUCT(($D$4:$D$8164=D111)*($L$4:$L$8164&gt;L111))+1</f>
        <v>25</v>
      </c>
    </row>
    <row r="112" spans="1:13" ht="12.75">
      <c r="A112" s="7" t="s">
        <v>358</v>
      </c>
      <c r="B112" s="7" t="s">
        <v>359</v>
      </c>
      <c r="C112" s="7" t="s">
        <v>28</v>
      </c>
      <c r="D112" s="7" t="s">
        <v>283</v>
      </c>
      <c r="E112" s="7" t="s">
        <v>284</v>
      </c>
      <c r="F112" s="7" t="s">
        <v>360</v>
      </c>
      <c r="G112" s="7">
        <v>10</v>
      </c>
      <c r="H112" s="7">
        <v>49</v>
      </c>
      <c r="I112" s="7">
        <v>9.8</v>
      </c>
      <c r="J112" s="7">
        <v>49</v>
      </c>
      <c r="K112" s="7">
        <v>14.7</v>
      </c>
      <c r="L112" s="7">
        <v>24.5</v>
      </c>
      <c r="M112" s="7">
        <f>SUMPRODUCT(($D$4:$D$8164=D112)*($L$4:$L$8164&gt;L112))+1</f>
        <v>25</v>
      </c>
    </row>
    <row r="113" spans="1:13" ht="12.75">
      <c r="A113" s="7" t="s">
        <v>361</v>
      </c>
      <c r="B113" s="7" t="s">
        <v>362</v>
      </c>
      <c r="C113" s="7" t="s">
        <v>28</v>
      </c>
      <c r="D113" s="7" t="s">
        <v>283</v>
      </c>
      <c r="E113" s="7" t="s">
        <v>284</v>
      </c>
      <c r="F113" s="7" t="s">
        <v>363</v>
      </c>
      <c r="G113" s="7">
        <v>10</v>
      </c>
      <c r="H113" s="7">
        <v>44</v>
      </c>
      <c r="I113" s="7">
        <v>8.8</v>
      </c>
      <c r="J113" s="7">
        <v>52</v>
      </c>
      <c r="K113" s="7">
        <v>15.6</v>
      </c>
      <c r="L113" s="7">
        <v>24.4</v>
      </c>
      <c r="M113" s="7">
        <f>SUMPRODUCT(($D$4:$D$8164=D113)*($L$4:$L$8164&gt;L113))+1</f>
        <v>27</v>
      </c>
    </row>
    <row r="114" spans="1:13" ht="12.75">
      <c r="A114" s="7" t="s">
        <v>364</v>
      </c>
      <c r="B114" s="7" t="s">
        <v>365</v>
      </c>
      <c r="C114" s="7" t="s">
        <v>16</v>
      </c>
      <c r="D114" s="7" t="s">
        <v>283</v>
      </c>
      <c r="E114" s="7" t="s">
        <v>284</v>
      </c>
      <c r="F114" s="7" t="s">
        <v>366</v>
      </c>
      <c r="G114" s="7">
        <v>10</v>
      </c>
      <c r="H114" s="7">
        <v>46</v>
      </c>
      <c r="I114" s="7">
        <v>9.200000000000001</v>
      </c>
      <c r="J114" s="7">
        <v>50</v>
      </c>
      <c r="K114" s="7">
        <v>15</v>
      </c>
      <c r="L114" s="7">
        <v>24.200000000000003</v>
      </c>
      <c r="M114" s="7">
        <f>SUMPRODUCT(($D$4:$D$8164=D114)*($L$4:$L$8164&gt;L114))+1</f>
        <v>28</v>
      </c>
    </row>
    <row r="115" spans="1:13" ht="12.75">
      <c r="A115" s="7" t="s">
        <v>367</v>
      </c>
      <c r="B115" s="7" t="s">
        <v>368</v>
      </c>
      <c r="C115" s="7" t="s">
        <v>16</v>
      </c>
      <c r="D115" s="7" t="s">
        <v>283</v>
      </c>
      <c r="E115" s="7" t="s">
        <v>284</v>
      </c>
      <c r="F115" s="7" t="s">
        <v>369</v>
      </c>
      <c r="G115" s="7">
        <v>10</v>
      </c>
      <c r="H115" s="7">
        <v>49</v>
      </c>
      <c r="I115" s="7">
        <v>9.8</v>
      </c>
      <c r="J115" s="7">
        <v>48</v>
      </c>
      <c r="K115" s="7">
        <v>14.399999999999999</v>
      </c>
      <c r="L115" s="7">
        <v>24.2</v>
      </c>
      <c r="M115" s="7">
        <f>SUMPRODUCT(($D$4:$D$8164=D115)*($L$4:$L$8164&gt;L115))+1</f>
        <v>28</v>
      </c>
    </row>
    <row r="116" spans="1:13" ht="12.75">
      <c r="A116" s="7" t="s">
        <v>370</v>
      </c>
      <c r="B116" s="7" t="s">
        <v>371</v>
      </c>
      <c r="C116" s="7" t="s">
        <v>28</v>
      </c>
      <c r="D116" s="7" t="s">
        <v>283</v>
      </c>
      <c r="E116" s="7" t="s">
        <v>284</v>
      </c>
      <c r="F116" s="7" t="s">
        <v>372</v>
      </c>
      <c r="G116" s="7">
        <v>10</v>
      </c>
      <c r="H116" s="7">
        <v>52</v>
      </c>
      <c r="I116" s="7">
        <v>10.4</v>
      </c>
      <c r="J116" s="7">
        <v>46</v>
      </c>
      <c r="K116" s="7">
        <v>13.8</v>
      </c>
      <c r="L116" s="7">
        <v>24.2</v>
      </c>
      <c r="M116" s="7">
        <f>SUMPRODUCT(($D$4:$D$8164=D116)*($L$4:$L$8164&gt;L116))+1</f>
        <v>28</v>
      </c>
    </row>
    <row r="117" spans="1:13" ht="12.75">
      <c r="A117" s="7" t="s">
        <v>373</v>
      </c>
      <c r="B117" s="7" t="s">
        <v>374</v>
      </c>
      <c r="C117" s="7" t="s">
        <v>16</v>
      </c>
      <c r="D117" s="7" t="s">
        <v>375</v>
      </c>
      <c r="E117" s="7" t="s">
        <v>78</v>
      </c>
      <c r="F117" s="7" t="s">
        <v>376</v>
      </c>
      <c r="G117" s="7">
        <v>3</v>
      </c>
      <c r="H117" s="7">
        <v>68</v>
      </c>
      <c r="I117" s="7">
        <v>13.600000000000001</v>
      </c>
      <c r="J117" s="7">
        <v>56</v>
      </c>
      <c r="K117" s="7">
        <v>16.8</v>
      </c>
      <c r="L117" s="7">
        <v>30.4</v>
      </c>
      <c r="M117" s="7">
        <f>SUMPRODUCT(($D$4:$D$8164=D117)*($L$4:$L$8164&gt;L117))+1</f>
        <v>1</v>
      </c>
    </row>
    <row r="118" spans="1:13" ht="12.75">
      <c r="A118" s="7" t="s">
        <v>377</v>
      </c>
      <c r="B118" s="7" t="s">
        <v>378</v>
      </c>
      <c r="C118" s="7" t="s">
        <v>16</v>
      </c>
      <c r="D118" s="7" t="s">
        <v>375</v>
      </c>
      <c r="E118" s="7" t="s">
        <v>78</v>
      </c>
      <c r="F118" s="7" t="s">
        <v>379</v>
      </c>
      <c r="G118" s="7">
        <v>3</v>
      </c>
      <c r="H118" s="7">
        <v>54</v>
      </c>
      <c r="I118" s="7">
        <v>10.8</v>
      </c>
      <c r="J118" s="7">
        <v>53</v>
      </c>
      <c r="K118" s="7">
        <v>15.899999999999999</v>
      </c>
      <c r="L118" s="7">
        <v>26.7</v>
      </c>
      <c r="M118" s="7">
        <f>SUMPRODUCT(($D$4:$D$8164=D118)*($L$4:$L$8164&gt;L118))+1</f>
        <v>2</v>
      </c>
    </row>
    <row r="119" spans="1:13" ht="12.75">
      <c r="A119" s="7" t="s">
        <v>380</v>
      </c>
      <c r="B119" s="7" t="s">
        <v>381</v>
      </c>
      <c r="C119" s="7" t="s">
        <v>16</v>
      </c>
      <c r="D119" s="7" t="s">
        <v>375</v>
      </c>
      <c r="E119" s="7" t="s">
        <v>78</v>
      </c>
      <c r="F119" s="7" t="s">
        <v>382</v>
      </c>
      <c r="G119" s="7">
        <v>3</v>
      </c>
      <c r="H119" s="7">
        <v>54</v>
      </c>
      <c r="I119" s="7">
        <v>10.8</v>
      </c>
      <c r="J119" s="7">
        <v>52</v>
      </c>
      <c r="K119" s="7">
        <v>15.6</v>
      </c>
      <c r="L119" s="7">
        <v>26.4</v>
      </c>
      <c r="M119" s="7">
        <f>SUMPRODUCT(($D$4:$D$8164=D119)*($L$4:$L$8164&gt;L119))+1</f>
        <v>3</v>
      </c>
    </row>
    <row r="120" spans="1:13" ht="12.75">
      <c r="A120" s="7" t="s">
        <v>383</v>
      </c>
      <c r="B120" s="7" t="s">
        <v>384</v>
      </c>
      <c r="C120" s="7" t="s">
        <v>28</v>
      </c>
      <c r="D120" s="7" t="s">
        <v>375</v>
      </c>
      <c r="E120" s="7" t="s">
        <v>78</v>
      </c>
      <c r="F120" s="7" t="s">
        <v>385</v>
      </c>
      <c r="G120" s="7">
        <v>3</v>
      </c>
      <c r="H120" s="7">
        <v>53</v>
      </c>
      <c r="I120" s="7">
        <v>10.600000000000001</v>
      </c>
      <c r="J120" s="7">
        <v>49</v>
      </c>
      <c r="K120" s="7">
        <v>14.7</v>
      </c>
      <c r="L120" s="7">
        <v>25.3</v>
      </c>
      <c r="M120" s="7">
        <f>SUMPRODUCT(($D$4:$D$8164=D120)*($L$4:$L$8164&gt;L120))+1</f>
        <v>4</v>
      </c>
    </row>
    <row r="121" spans="1:13" ht="12.75">
      <c r="A121" s="7" t="s">
        <v>386</v>
      </c>
      <c r="B121" s="7" t="s">
        <v>387</v>
      </c>
      <c r="C121" s="7" t="s">
        <v>28</v>
      </c>
      <c r="D121" s="7" t="s">
        <v>375</v>
      </c>
      <c r="E121" s="7" t="s">
        <v>78</v>
      </c>
      <c r="F121" s="7" t="s">
        <v>388</v>
      </c>
      <c r="G121" s="7">
        <v>3</v>
      </c>
      <c r="H121" s="7">
        <v>47</v>
      </c>
      <c r="I121" s="7">
        <v>9.4</v>
      </c>
      <c r="J121" s="7">
        <v>49</v>
      </c>
      <c r="K121" s="7">
        <v>14.7</v>
      </c>
      <c r="L121" s="7">
        <v>24.1</v>
      </c>
      <c r="M121" s="7">
        <f>SUMPRODUCT(($D$4:$D$8164=D121)*($L$4:$L$8164&gt;L121))+1</f>
        <v>5</v>
      </c>
    </row>
    <row r="122" spans="1:13" ht="12.75">
      <c r="A122" s="7" t="s">
        <v>389</v>
      </c>
      <c r="B122" s="7" t="s">
        <v>390</v>
      </c>
      <c r="C122" s="7" t="s">
        <v>28</v>
      </c>
      <c r="D122" s="7" t="s">
        <v>375</v>
      </c>
      <c r="E122" s="7" t="s">
        <v>78</v>
      </c>
      <c r="F122" s="7" t="s">
        <v>391</v>
      </c>
      <c r="G122" s="7">
        <v>3</v>
      </c>
      <c r="H122" s="7">
        <v>52</v>
      </c>
      <c r="I122" s="7">
        <v>10.4</v>
      </c>
      <c r="J122" s="7">
        <v>42</v>
      </c>
      <c r="K122" s="7">
        <v>12.6</v>
      </c>
      <c r="L122" s="7">
        <v>23</v>
      </c>
      <c r="M122" s="7">
        <f>SUMPRODUCT(($D$4:$D$8164=D122)*($L$4:$L$8164&gt;L122))+1</f>
        <v>6</v>
      </c>
    </row>
    <row r="123" spans="1:13" ht="12.75">
      <c r="A123" s="7" t="s">
        <v>392</v>
      </c>
      <c r="B123" s="7" t="s">
        <v>393</v>
      </c>
      <c r="C123" s="7" t="s">
        <v>16</v>
      </c>
      <c r="D123" s="7" t="s">
        <v>375</v>
      </c>
      <c r="E123" s="7" t="s">
        <v>78</v>
      </c>
      <c r="F123" s="7" t="s">
        <v>394</v>
      </c>
      <c r="G123" s="7">
        <v>3</v>
      </c>
      <c r="H123" s="7">
        <v>46</v>
      </c>
      <c r="I123" s="7">
        <v>9.200000000000001</v>
      </c>
      <c r="J123" s="7">
        <v>44</v>
      </c>
      <c r="K123" s="7">
        <v>13.2</v>
      </c>
      <c r="L123" s="7">
        <v>22.4</v>
      </c>
      <c r="M123" s="7">
        <f>SUMPRODUCT(($D$4:$D$8164=D123)*($L$4:$L$8164&gt;L123))+1</f>
        <v>7</v>
      </c>
    </row>
    <row r="124" spans="1:13" ht="12.75">
      <c r="A124" s="7" t="s">
        <v>395</v>
      </c>
      <c r="B124" s="7" t="s">
        <v>396</v>
      </c>
      <c r="C124" s="7" t="s">
        <v>16</v>
      </c>
      <c r="D124" s="7" t="s">
        <v>375</v>
      </c>
      <c r="E124" s="7" t="s">
        <v>78</v>
      </c>
      <c r="F124" s="7" t="s">
        <v>397</v>
      </c>
      <c r="G124" s="7">
        <v>3</v>
      </c>
      <c r="H124" s="7">
        <v>39</v>
      </c>
      <c r="I124" s="7">
        <v>7.800000000000001</v>
      </c>
      <c r="J124" s="7">
        <v>47</v>
      </c>
      <c r="K124" s="7">
        <v>14.1</v>
      </c>
      <c r="L124" s="7">
        <v>21.9</v>
      </c>
      <c r="M124" s="7">
        <f>SUMPRODUCT(($D$4:$D$8164=D124)*($L$4:$L$8164&gt;L124))+1</f>
        <v>8</v>
      </c>
    </row>
    <row r="125" spans="1:13" ht="12.75">
      <c r="A125" s="7" t="s">
        <v>398</v>
      </c>
      <c r="B125" s="7" t="s">
        <v>399</v>
      </c>
      <c r="C125" s="7" t="s">
        <v>16</v>
      </c>
      <c r="D125" s="7" t="s">
        <v>375</v>
      </c>
      <c r="E125" s="7" t="s">
        <v>78</v>
      </c>
      <c r="F125" s="7" t="s">
        <v>400</v>
      </c>
      <c r="G125" s="7">
        <v>3</v>
      </c>
      <c r="H125" s="7">
        <v>46</v>
      </c>
      <c r="I125" s="7">
        <v>9.200000000000001</v>
      </c>
      <c r="J125" s="7">
        <v>39</v>
      </c>
      <c r="K125" s="7">
        <v>11.7</v>
      </c>
      <c r="L125" s="7">
        <v>20.9</v>
      </c>
      <c r="M125" s="7">
        <f>SUMPRODUCT(($D$4:$D$8164=D125)*($L$4:$L$8164&gt;L125))+1</f>
        <v>9</v>
      </c>
    </row>
    <row r="126" spans="1:13" ht="12.75">
      <c r="A126" s="7" t="s">
        <v>401</v>
      </c>
      <c r="B126" s="7" t="s">
        <v>402</v>
      </c>
      <c r="C126" s="7" t="s">
        <v>16</v>
      </c>
      <c r="D126" s="7" t="s">
        <v>403</v>
      </c>
      <c r="E126" s="7" t="s">
        <v>78</v>
      </c>
      <c r="F126" s="7" t="s">
        <v>404</v>
      </c>
      <c r="G126" s="7">
        <v>5</v>
      </c>
      <c r="H126" s="7">
        <v>58</v>
      </c>
      <c r="I126" s="7">
        <v>11.600000000000001</v>
      </c>
      <c r="J126" s="7">
        <v>63</v>
      </c>
      <c r="K126" s="7">
        <v>18.9</v>
      </c>
      <c r="L126" s="7">
        <v>30.5</v>
      </c>
      <c r="M126" s="7">
        <f>SUMPRODUCT(($D$4:$D$8164=D126)*($L$4:$L$8164&gt;L126))+1</f>
        <v>1</v>
      </c>
    </row>
    <row r="127" spans="1:13" ht="12.75">
      <c r="A127" s="7" t="s">
        <v>405</v>
      </c>
      <c r="B127" s="7" t="s">
        <v>406</v>
      </c>
      <c r="C127" s="7" t="s">
        <v>16</v>
      </c>
      <c r="D127" s="7" t="s">
        <v>403</v>
      </c>
      <c r="E127" s="7" t="s">
        <v>78</v>
      </c>
      <c r="F127" s="7" t="s">
        <v>407</v>
      </c>
      <c r="G127" s="7">
        <v>5</v>
      </c>
      <c r="H127" s="7">
        <v>54</v>
      </c>
      <c r="I127" s="7">
        <v>10.8</v>
      </c>
      <c r="J127" s="7">
        <v>61</v>
      </c>
      <c r="K127" s="7">
        <v>18.3</v>
      </c>
      <c r="L127" s="7">
        <v>29.1</v>
      </c>
      <c r="M127" s="7">
        <f>SUMPRODUCT(($D$4:$D$8164=D127)*($L$4:$L$8164&gt;L127))+1</f>
        <v>2</v>
      </c>
    </row>
    <row r="128" spans="1:13" ht="12.75">
      <c r="A128" s="7" t="s">
        <v>408</v>
      </c>
      <c r="B128" s="7" t="s">
        <v>409</v>
      </c>
      <c r="C128" s="7" t="s">
        <v>28</v>
      </c>
      <c r="D128" s="7" t="s">
        <v>403</v>
      </c>
      <c r="E128" s="7" t="s">
        <v>78</v>
      </c>
      <c r="F128" s="7" t="s">
        <v>410</v>
      </c>
      <c r="G128" s="7">
        <v>5</v>
      </c>
      <c r="H128" s="7">
        <v>53</v>
      </c>
      <c r="I128" s="7">
        <v>10.600000000000001</v>
      </c>
      <c r="J128" s="7">
        <v>59</v>
      </c>
      <c r="K128" s="7">
        <v>17.7</v>
      </c>
      <c r="L128" s="7">
        <v>28.3</v>
      </c>
      <c r="M128" s="7">
        <f>SUMPRODUCT(($D$4:$D$8164=D128)*($L$4:$L$8164&gt;L128))+1</f>
        <v>3</v>
      </c>
    </row>
    <row r="129" spans="1:13" ht="12.75">
      <c r="A129" s="7" t="s">
        <v>411</v>
      </c>
      <c r="B129" s="7" t="s">
        <v>412</v>
      </c>
      <c r="C129" s="7" t="s">
        <v>16</v>
      </c>
      <c r="D129" s="7" t="s">
        <v>403</v>
      </c>
      <c r="E129" s="7" t="s">
        <v>78</v>
      </c>
      <c r="F129" s="7" t="s">
        <v>413</v>
      </c>
      <c r="G129" s="7">
        <v>5</v>
      </c>
      <c r="H129" s="7">
        <v>58</v>
      </c>
      <c r="I129" s="7">
        <v>11.600000000000001</v>
      </c>
      <c r="J129" s="7">
        <v>54</v>
      </c>
      <c r="K129" s="7">
        <v>16.2</v>
      </c>
      <c r="L129" s="7">
        <v>27.8</v>
      </c>
      <c r="M129" s="7">
        <f>SUMPRODUCT(($D$4:$D$8164=D129)*($L$4:$L$8164&gt;L129))+1</f>
        <v>4</v>
      </c>
    </row>
    <row r="130" spans="1:13" ht="12.75">
      <c r="A130" s="7" t="s">
        <v>414</v>
      </c>
      <c r="B130" s="7" t="s">
        <v>415</v>
      </c>
      <c r="C130" s="7" t="s">
        <v>16</v>
      </c>
      <c r="D130" s="7" t="s">
        <v>403</v>
      </c>
      <c r="E130" s="7" t="s">
        <v>78</v>
      </c>
      <c r="F130" s="7" t="s">
        <v>416</v>
      </c>
      <c r="G130" s="7">
        <v>5</v>
      </c>
      <c r="H130" s="7">
        <v>65</v>
      </c>
      <c r="I130" s="7">
        <v>13</v>
      </c>
      <c r="J130" s="7">
        <v>49</v>
      </c>
      <c r="K130" s="7">
        <v>14.7</v>
      </c>
      <c r="L130" s="7">
        <v>27.7</v>
      </c>
      <c r="M130" s="7">
        <f>SUMPRODUCT(($D$4:$D$8164=D130)*($L$4:$L$8164&gt;L130))+1</f>
        <v>5</v>
      </c>
    </row>
    <row r="131" spans="1:13" ht="12.75">
      <c r="A131" s="7" t="s">
        <v>417</v>
      </c>
      <c r="B131" s="7" t="s">
        <v>418</v>
      </c>
      <c r="C131" s="7" t="s">
        <v>16</v>
      </c>
      <c r="D131" s="7" t="s">
        <v>403</v>
      </c>
      <c r="E131" s="7" t="s">
        <v>78</v>
      </c>
      <c r="F131" s="7" t="s">
        <v>419</v>
      </c>
      <c r="G131" s="7">
        <v>5</v>
      </c>
      <c r="H131" s="7">
        <v>65</v>
      </c>
      <c r="I131" s="7">
        <v>13</v>
      </c>
      <c r="J131" s="7">
        <v>47</v>
      </c>
      <c r="K131" s="7">
        <v>14.1</v>
      </c>
      <c r="L131" s="7">
        <v>27.1</v>
      </c>
      <c r="M131" s="7">
        <f>SUMPRODUCT(($D$4:$D$8164=D131)*($L$4:$L$8164&gt;L131))+1</f>
        <v>6</v>
      </c>
    </row>
    <row r="132" spans="1:13" ht="12.75">
      <c r="A132" s="7" t="s">
        <v>420</v>
      </c>
      <c r="B132" s="7" t="s">
        <v>421</v>
      </c>
      <c r="C132" s="7" t="s">
        <v>16</v>
      </c>
      <c r="D132" s="7" t="s">
        <v>403</v>
      </c>
      <c r="E132" s="7" t="s">
        <v>78</v>
      </c>
      <c r="F132" s="7" t="s">
        <v>422</v>
      </c>
      <c r="G132" s="7">
        <v>5</v>
      </c>
      <c r="H132" s="7">
        <v>46</v>
      </c>
      <c r="I132" s="7">
        <v>9.200000000000001</v>
      </c>
      <c r="J132" s="7">
        <v>54</v>
      </c>
      <c r="K132" s="7">
        <v>16.2</v>
      </c>
      <c r="L132" s="7">
        <v>25.4</v>
      </c>
      <c r="M132" s="7">
        <f>SUMPRODUCT(($D$4:$D$8164=D132)*($L$4:$L$8164&gt;L132))+1</f>
        <v>7</v>
      </c>
    </row>
    <row r="133" spans="1:13" ht="12.75">
      <c r="A133" s="7" t="s">
        <v>423</v>
      </c>
      <c r="B133" s="7" t="s">
        <v>424</v>
      </c>
      <c r="C133" s="7" t="s">
        <v>16</v>
      </c>
      <c r="D133" s="7" t="s">
        <v>403</v>
      </c>
      <c r="E133" s="7" t="s">
        <v>78</v>
      </c>
      <c r="F133" s="7" t="s">
        <v>425</v>
      </c>
      <c r="G133" s="7">
        <v>5</v>
      </c>
      <c r="H133" s="7">
        <v>42</v>
      </c>
      <c r="I133" s="7">
        <v>8.4</v>
      </c>
      <c r="J133" s="7">
        <v>53</v>
      </c>
      <c r="K133" s="7">
        <v>15.899999999999999</v>
      </c>
      <c r="L133" s="7">
        <v>24.299999999999997</v>
      </c>
      <c r="M133" s="7">
        <f>SUMPRODUCT(($D$4:$D$8164=D133)*($L$4:$L$8164&gt;L133))+1</f>
        <v>8</v>
      </c>
    </row>
    <row r="134" spans="1:13" ht="12.75">
      <c r="A134" s="7" t="s">
        <v>426</v>
      </c>
      <c r="B134" s="7" t="s">
        <v>427</v>
      </c>
      <c r="C134" s="7" t="s">
        <v>28</v>
      </c>
      <c r="D134" s="7" t="s">
        <v>403</v>
      </c>
      <c r="E134" s="7" t="s">
        <v>78</v>
      </c>
      <c r="F134" s="7" t="s">
        <v>428</v>
      </c>
      <c r="G134" s="7">
        <v>5</v>
      </c>
      <c r="H134" s="7">
        <v>45</v>
      </c>
      <c r="I134" s="7">
        <v>9</v>
      </c>
      <c r="J134" s="7">
        <v>50</v>
      </c>
      <c r="K134" s="7">
        <v>15</v>
      </c>
      <c r="L134" s="7">
        <v>24</v>
      </c>
      <c r="M134" s="7">
        <f>SUMPRODUCT(($D$4:$D$8164=D134)*($L$4:$L$8164&gt;L134))+1</f>
        <v>9</v>
      </c>
    </row>
    <row r="135" spans="1:13" ht="12.75">
      <c r="A135" s="7" t="s">
        <v>429</v>
      </c>
      <c r="B135" s="7" t="s">
        <v>430</v>
      </c>
      <c r="C135" s="7" t="s">
        <v>16</v>
      </c>
      <c r="D135" s="7" t="s">
        <v>403</v>
      </c>
      <c r="E135" s="7" t="s">
        <v>78</v>
      </c>
      <c r="F135" s="7" t="s">
        <v>431</v>
      </c>
      <c r="G135" s="7">
        <v>5</v>
      </c>
      <c r="H135" s="7">
        <v>55</v>
      </c>
      <c r="I135" s="7">
        <v>11</v>
      </c>
      <c r="J135" s="7">
        <v>43</v>
      </c>
      <c r="K135" s="7">
        <v>12.9</v>
      </c>
      <c r="L135" s="7">
        <v>23.9</v>
      </c>
      <c r="M135" s="7">
        <f>SUMPRODUCT(($D$4:$D$8164=D135)*($L$4:$L$8164&gt;L135))+1</f>
        <v>10</v>
      </c>
    </row>
    <row r="136" spans="1:13" ht="12.75">
      <c r="A136" s="7" t="s">
        <v>432</v>
      </c>
      <c r="B136" s="7" t="s">
        <v>433</v>
      </c>
      <c r="C136" s="7" t="s">
        <v>16</v>
      </c>
      <c r="D136" s="7" t="s">
        <v>403</v>
      </c>
      <c r="E136" s="7" t="s">
        <v>78</v>
      </c>
      <c r="F136" s="7" t="s">
        <v>434</v>
      </c>
      <c r="G136" s="7">
        <v>5</v>
      </c>
      <c r="H136" s="7">
        <v>51</v>
      </c>
      <c r="I136" s="7">
        <v>10.200000000000001</v>
      </c>
      <c r="J136" s="7">
        <v>44</v>
      </c>
      <c r="K136" s="7">
        <v>13.2</v>
      </c>
      <c r="L136" s="7">
        <v>23.4</v>
      </c>
      <c r="M136" s="7">
        <f>SUMPRODUCT(($D$4:$D$8164=D136)*($L$4:$L$8164&gt;L136))+1</f>
        <v>11</v>
      </c>
    </row>
    <row r="137" spans="1:13" ht="12.75">
      <c r="A137" s="7" t="s">
        <v>435</v>
      </c>
      <c r="B137" s="7" t="s">
        <v>436</v>
      </c>
      <c r="C137" s="7" t="s">
        <v>16</v>
      </c>
      <c r="D137" s="7" t="s">
        <v>403</v>
      </c>
      <c r="E137" s="7" t="s">
        <v>78</v>
      </c>
      <c r="F137" s="7" t="s">
        <v>437</v>
      </c>
      <c r="G137" s="7">
        <v>5</v>
      </c>
      <c r="H137" s="7">
        <v>48</v>
      </c>
      <c r="I137" s="7">
        <v>9.600000000000001</v>
      </c>
      <c r="J137" s="7">
        <v>46</v>
      </c>
      <c r="K137" s="7">
        <v>13.8</v>
      </c>
      <c r="L137" s="7">
        <v>23.4</v>
      </c>
      <c r="M137" s="7">
        <f>SUMPRODUCT(($D$4:$D$8164=D137)*($L$4:$L$8164&gt;L137))+1</f>
        <v>11</v>
      </c>
    </row>
    <row r="138" spans="1:13" ht="12.75">
      <c r="A138" s="7" t="s">
        <v>438</v>
      </c>
      <c r="B138" s="7" t="s">
        <v>439</v>
      </c>
      <c r="C138" s="7" t="s">
        <v>28</v>
      </c>
      <c r="D138" s="7" t="s">
        <v>403</v>
      </c>
      <c r="E138" s="7" t="s">
        <v>78</v>
      </c>
      <c r="F138" s="7" t="s">
        <v>440</v>
      </c>
      <c r="G138" s="7">
        <v>5</v>
      </c>
      <c r="H138" s="7">
        <v>49</v>
      </c>
      <c r="I138" s="7">
        <v>9.8</v>
      </c>
      <c r="J138" s="7">
        <v>45</v>
      </c>
      <c r="K138" s="7">
        <v>13.5</v>
      </c>
      <c r="L138" s="7">
        <v>23.3</v>
      </c>
      <c r="M138" s="7">
        <f>SUMPRODUCT(($D$4:$D$8164=D138)*($L$4:$L$8164&gt;L138))+1</f>
        <v>13</v>
      </c>
    </row>
    <row r="139" spans="1:13" ht="12.75">
      <c r="A139" s="7" t="s">
        <v>441</v>
      </c>
      <c r="B139" s="7" t="s">
        <v>442</v>
      </c>
      <c r="C139" s="7" t="s">
        <v>16</v>
      </c>
      <c r="D139" s="7" t="s">
        <v>403</v>
      </c>
      <c r="E139" s="7" t="s">
        <v>78</v>
      </c>
      <c r="F139" s="7" t="s">
        <v>443</v>
      </c>
      <c r="G139" s="7">
        <v>5</v>
      </c>
      <c r="H139" s="7">
        <v>45</v>
      </c>
      <c r="I139" s="7">
        <v>9</v>
      </c>
      <c r="J139" s="7">
        <v>47</v>
      </c>
      <c r="K139" s="7">
        <v>14.1</v>
      </c>
      <c r="L139" s="7">
        <v>23.1</v>
      </c>
      <c r="M139" s="7">
        <f>SUMPRODUCT(($D$4:$D$8164=D139)*($L$4:$L$8164&gt;L139))+1</f>
        <v>14</v>
      </c>
    </row>
    <row r="140" spans="1:13" ht="12.75">
      <c r="A140" s="7" t="s">
        <v>444</v>
      </c>
      <c r="B140" s="7" t="s">
        <v>445</v>
      </c>
      <c r="C140" s="7" t="s">
        <v>16</v>
      </c>
      <c r="D140" s="7" t="s">
        <v>403</v>
      </c>
      <c r="E140" s="7" t="s">
        <v>78</v>
      </c>
      <c r="F140" s="7" t="s">
        <v>446</v>
      </c>
      <c r="G140" s="7">
        <v>5</v>
      </c>
      <c r="H140" s="7">
        <v>39</v>
      </c>
      <c r="I140" s="7">
        <v>7.800000000000001</v>
      </c>
      <c r="J140" s="7">
        <v>50</v>
      </c>
      <c r="K140" s="7">
        <v>15</v>
      </c>
      <c r="L140" s="7">
        <v>22.8</v>
      </c>
      <c r="M140" s="7">
        <f>SUMPRODUCT(($D$4:$D$8164=D140)*($L$4:$L$8164&gt;L140))+1</f>
        <v>15</v>
      </c>
    </row>
  </sheetData>
  <sheetProtection/>
  <mergeCells count="1">
    <mergeCell ref="A2:M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2020-08-26T10:52:21Z</dcterms:created>
  <dcterms:modified xsi:type="dcterms:W3CDTF">2020-08-31T09:40:27Z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