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拟选人员名单" sheetId="3" r:id="rId1"/>
  </sheets>
  <definedNames>
    <definedName name="_xlnm._FilterDatabase" localSheetId="0" hidden="1">拟选人员名单!$A$3:$S$44</definedName>
    <definedName name="_xlnm.Print_Titles" localSheetId="0">拟选人员名单!$3:$3</definedName>
  </definedNames>
  <calcPr calcId="144525"/>
</workbook>
</file>

<file path=xl/sharedStrings.xml><?xml version="1.0" encoding="utf-8"?>
<sst xmlns="http://schemas.openxmlformats.org/spreadsheetml/2006/main" count="554" uniqueCount="236">
  <si>
    <t>附件：</t>
  </si>
  <si>
    <t>南江县2020年公开选聘县城学校教师拟选人员名单</t>
  </si>
  <si>
    <t>序号</t>
  </si>
  <si>
    <t>招聘单位</t>
  </si>
  <si>
    <t>岗位名称</t>
  </si>
  <si>
    <t>岗位编码</t>
  </si>
  <si>
    <t>调整后选聘名额</t>
  </si>
  <si>
    <t>姓名</t>
  </si>
  <si>
    <t>性别</t>
  </si>
  <si>
    <t>学历</t>
  </si>
  <si>
    <t>毕业院校</t>
  </si>
  <si>
    <t>专业</t>
  </si>
  <si>
    <t>教师资格种类及学科</t>
  </si>
  <si>
    <t>准考证号</t>
  </si>
  <si>
    <t>笔试成绩</t>
  </si>
  <si>
    <t>面试成绩</t>
  </si>
  <si>
    <t>政策性加分</t>
  </si>
  <si>
    <t>考试总成绩</t>
  </si>
  <si>
    <t>岗位排名</t>
  </si>
  <si>
    <t>是否拟选</t>
  </si>
  <si>
    <t>备注</t>
  </si>
  <si>
    <t>1</t>
  </si>
  <si>
    <t>四川省南江中学</t>
  </si>
  <si>
    <t>高中生物</t>
  </si>
  <si>
    <t>2020102</t>
  </si>
  <si>
    <t>王琳</t>
  </si>
  <si>
    <t>女</t>
  </si>
  <si>
    <t>全日制本科</t>
  </si>
  <si>
    <t>四川农业大学</t>
  </si>
  <si>
    <t>生物技术教育</t>
  </si>
  <si>
    <t>20200102</t>
  </si>
  <si>
    <t>是</t>
  </si>
  <si>
    <t>2</t>
  </si>
  <si>
    <t>初中语文</t>
  </si>
  <si>
    <t>2020104</t>
  </si>
  <si>
    <t>何彩琼</t>
  </si>
  <si>
    <t>本科</t>
  </si>
  <si>
    <t>西华师范大学</t>
  </si>
  <si>
    <t>汉语言文学</t>
  </si>
  <si>
    <t>高中语文</t>
  </si>
  <si>
    <t>20200104</t>
  </si>
  <si>
    <t>3</t>
  </si>
  <si>
    <t>初中数学</t>
  </si>
  <si>
    <t>2020105</t>
  </si>
  <si>
    <t>孟小梅</t>
  </si>
  <si>
    <t>内江师范学院</t>
  </si>
  <si>
    <t>数学与应用数学</t>
  </si>
  <si>
    <t>20200111</t>
  </si>
  <si>
    <t>4</t>
  </si>
  <si>
    <t>康勇</t>
  </si>
  <si>
    <t>男</t>
  </si>
  <si>
    <t>西昌学院</t>
  </si>
  <si>
    <t>20200112</t>
  </si>
  <si>
    <t>5</t>
  </si>
  <si>
    <t>初中英语</t>
  </si>
  <si>
    <t>2020106</t>
  </si>
  <si>
    <t>陈娅婷</t>
  </si>
  <si>
    <t>英语</t>
  </si>
  <si>
    <t>高中英语</t>
  </si>
  <si>
    <t>20200114</t>
  </si>
  <si>
    <t>6</t>
  </si>
  <si>
    <t>初中化学</t>
  </si>
  <si>
    <t>2020107</t>
  </si>
  <si>
    <t>褚和</t>
  </si>
  <si>
    <t>化学</t>
  </si>
  <si>
    <t>高中化学</t>
  </si>
  <si>
    <t>20200119</t>
  </si>
  <si>
    <t>7</t>
  </si>
  <si>
    <t>南江县第二中学</t>
  </si>
  <si>
    <t>2020109</t>
  </si>
  <si>
    <t>谭万福</t>
  </si>
  <si>
    <t>20200126</t>
  </si>
  <si>
    <t>8</t>
  </si>
  <si>
    <t>2020110</t>
  </si>
  <si>
    <t>石文芳</t>
  </si>
  <si>
    <t>高中外语</t>
  </si>
  <si>
    <t>20200129</t>
  </si>
  <si>
    <t>9</t>
  </si>
  <si>
    <t>初中美术</t>
  </si>
  <si>
    <t>2020116</t>
  </si>
  <si>
    <t>王姣</t>
  </si>
  <si>
    <t>美术学</t>
  </si>
  <si>
    <t>高中美术</t>
  </si>
  <si>
    <t>20200205</t>
  </si>
  <si>
    <t>10</t>
  </si>
  <si>
    <t>南江县第四中学</t>
  </si>
  <si>
    <t>高中数学</t>
  </si>
  <si>
    <t>2020119</t>
  </si>
  <si>
    <t>何敏</t>
  </si>
  <si>
    <t>20200207</t>
  </si>
  <si>
    <t>11</t>
  </si>
  <si>
    <t>2020121</t>
  </si>
  <si>
    <t>王晓秦</t>
  </si>
  <si>
    <t>四川文理学院</t>
  </si>
  <si>
    <t>20200209</t>
  </si>
  <si>
    <t>12</t>
  </si>
  <si>
    <t>2020122</t>
  </si>
  <si>
    <t>郑丽</t>
  </si>
  <si>
    <t>西南大学</t>
  </si>
  <si>
    <t>20200212</t>
  </si>
  <si>
    <t>13</t>
  </si>
  <si>
    <t>南江县实验中学</t>
  </si>
  <si>
    <t>2020125</t>
  </si>
  <si>
    <t>王光怀</t>
  </si>
  <si>
    <t>20200216</t>
  </si>
  <si>
    <t>14</t>
  </si>
  <si>
    <t>南江县南江镇第二小学</t>
  </si>
  <si>
    <t>小学语文</t>
  </si>
  <si>
    <t>2020129</t>
  </si>
  <si>
    <t>成丹</t>
  </si>
  <si>
    <t>全日制大专</t>
  </si>
  <si>
    <t>广安职业技术学院</t>
  </si>
  <si>
    <t>初等教育</t>
  </si>
  <si>
    <t>20200220</t>
  </si>
  <si>
    <t>15</t>
  </si>
  <si>
    <t>小学英语</t>
  </si>
  <si>
    <t>2020131</t>
  </si>
  <si>
    <t>肖月</t>
  </si>
  <si>
    <t>初中外语</t>
  </si>
  <si>
    <t>20200221</t>
  </si>
  <si>
    <t>16</t>
  </si>
  <si>
    <t>小学体育</t>
  </si>
  <si>
    <t>2020133</t>
  </si>
  <si>
    <t>岳先军</t>
  </si>
  <si>
    <t>体育教育</t>
  </si>
  <si>
    <t>初中体育</t>
  </si>
  <si>
    <t>20200226</t>
  </si>
  <si>
    <t>17</t>
  </si>
  <si>
    <t>南江思源实验学校</t>
  </si>
  <si>
    <t>2020135</t>
  </si>
  <si>
    <t>黄玉</t>
  </si>
  <si>
    <t>国家开放大学</t>
  </si>
  <si>
    <t>20200230</t>
  </si>
  <si>
    <t>18</t>
  </si>
  <si>
    <t>2020136</t>
  </si>
  <si>
    <t>佘慧</t>
  </si>
  <si>
    <t>20200304</t>
  </si>
  <si>
    <t>19</t>
  </si>
  <si>
    <t>2020139</t>
  </si>
  <si>
    <t>贾浩</t>
  </si>
  <si>
    <t>20200309</t>
  </si>
  <si>
    <t>20</t>
  </si>
  <si>
    <t>李显军</t>
  </si>
  <si>
    <t>20200306</t>
  </si>
  <si>
    <t>21</t>
  </si>
  <si>
    <t>小学数学</t>
  </si>
  <si>
    <t>2020141</t>
  </si>
  <si>
    <t>石文莉</t>
  </si>
  <si>
    <t>20200311</t>
  </si>
  <si>
    <t>22</t>
  </si>
  <si>
    <t>南江县南江镇第六小学</t>
  </si>
  <si>
    <t>2020142</t>
  </si>
  <si>
    <t>范兴玲</t>
  </si>
  <si>
    <t>成都师范学院</t>
  </si>
  <si>
    <t>汉语言文学教育</t>
  </si>
  <si>
    <t>20200318</t>
  </si>
  <si>
    <t>23</t>
  </si>
  <si>
    <t>唐碧芳</t>
  </si>
  <si>
    <t>园林教育</t>
  </si>
  <si>
    <t>20200314</t>
  </si>
  <si>
    <t>24</t>
  </si>
  <si>
    <t>2020143</t>
  </si>
  <si>
    <t>张翼</t>
  </si>
  <si>
    <t>环境工程教育</t>
  </si>
  <si>
    <t>20200322</t>
  </si>
  <si>
    <t>25</t>
  </si>
  <si>
    <t>南江县南江镇红塔小学</t>
  </si>
  <si>
    <t>2020145</t>
  </si>
  <si>
    <t>王晓梅</t>
  </si>
  <si>
    <t>20200323</t>
  </si>
  <si>
    <t>26</t>
  </si>
  <si>
    <t>何忻蔓</t>
  </si>
  <si>
    <t>历史学</t>
  </si>
  <si>
    <t>20200409</t>
  </si>
  <si>
    <t>27</t>
  </si>
  <si>
    <t>杨清裙</t>
  </si>
  <si>
    <t>20200417</t>
  </si>
  <si>
    <t>28</t>
  </si>
  <si>
    <t>孟婷</t>
  </si>
  <si>
    <t>20200324</t>
  </si>
  <si>
    <t>29</t>
  </si>
  <si>
    <t>蒋学英</t>
  </si>
  <si>
    <t>20200329</t>
  </si>
  <si>
    <t>30</t>
  </si>
  <si>
    <t>程宣</t>
  </si>
  <si>
    <t>20200403</t>
  </si>
  <si>
    <t>31</t>
  </si>
  <si>
    <t>张杰玮</t>
  </si>
  <si>
    <t>四川师范大学</t>
  </si>
  <si>
    <t>20200402</t>
  </si>
  <si>
    <t>32</t>
  </si>
  <si>
    <t>耿庆东</t>
  </si>
  <si>
    <t>四川轻化工大学</t>
  </si>
  <si>
    <t>20200410</t>
  </si>
  <si>
    <t>33</t>
  </si>
  <si>
    <t>2020146</t>
  </si>
  <si>
    <t>毛红霞</t>
  </si>
  <si>
    <t>20200507</t>
  </si>
  <si>
    <t>34</t>
  </si>
  <si>
    <t>严成陶</t>
  </si>
  <si>
    <t>内江职业技术学院</t>
  </si>
  <si>
    <t>园林技术</t>
  </si>
  <si>
    <t>20200422</t>
  </si>
  <si>
    <t>35</t>
  </si>
  <si>
    <t>曹敏娟</t>
  </si>
  <si>
    <t>兰州城市学院</t>
  </si>
  <si>
    <t>化学教育</t>
  </si>
  <si>
    <t>20200509</t>
  </si>
  <si>
    <t>36</t>
  </si>
  <si>
    <t>周娟</t>
  </si>
  <si>
    <t>20200504</t>
  </si>
  <si>
    <t>37</t>
  </si>
  <si>
    <t>符朝东</t>
  </si>
  <si>
    <t>成都理工大学</t>
  </si>
  <si>
    <t>法学</t>
  </si>
  <si>
    <t>20200418</t>
  </si>
  <si>
    <t>38</t>
  </si>
  <si>
    <t>杜清华</t>
  </si>
  <si>
    <t>应用化学</t>
  </si>
  <si>
    <t>20200421</t>
  </si>
  <si>
    <t>39</t>
  </si>
  <si>
    <t>陈银华</t>
  </si>
  <si>
    <t>绵阳师范学院</t>
  </si>
  <si>
    <t>小学教育</t>
  </si>
  <si>
    <t>20200503</t>
  </si>
  <si>
    <t>40</t>
  </si>
  <si>
    <t>2020147</t>
  </si>
  <si>
    <t>焦国玲</t>
  </si>
  <si>
    <t>20200511</t>
  </si>
  <si>
    <t>41</t>
  </si>
  <si>
    <t>小学音乐</t>
  </si>
  <si>
    <t>2020148</t>
  </si>
  <si>
    <t>刘丽</t>
  </si>
  <si>
    <t>音乐学</t>
  </si>
  <si>
    <t>高中音乐</t>
  </si>
  <si>
    <t>20200514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</si>
</sst>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2" xfId="50" applyNumberFormat="1" applyFont="1" applyFill="1" applyBorder="1" applyAlignment="1">
      <alignment horizontal="center" vertical="center" wrapText="1"/>
    </xf>
    <xf numFmtId="49" fontId="5" fillId="0" borderId="2" xfId="5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49" fontId="5" fillId="0" borderId="4" xfId="50" applyNumberFormat="1" applyFont="1" applyFill="1" applyBorder="1" applyAlignment="1">
      <alignment horizontal="center" vertical="center" wrapText="1"/>
    </xf>
    <xf numFmtId="49" fontId="5" fillId="0" borderId="5" xfId="5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2" xfId="50" applyNumberFormat="1" applyFont="1" applyFill="1" applyBorder="1" applyAlignment="1">
      <alignment horizontal="center" vertical="center" wrapText="1"/>
    </xf>
    <xf numFmtId="176" fontId="5" fillId="0" borderId="2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4"/>
  <sheetViews>
    <sheetView tabSelected="1" zoomScale="89" zoomScaleNormal="89" workbookViewId="0">
      <pane ySplit="3" topLeftCell="A39" activePane="bottomLeft" state="frozen"/>
      <selection/>
      <selection pane="bottomLeft" activeCell="C49" sqref="C49"/>
    </sheetView>
  </sheetViews>
  <sheetFormatPr defaultColWidth="9" defaultRowHeight="13.5"/>
  <cols>
    <col min="1" max="1" width="5" style="5" customWidth="1"/>
    <col min="2" max="2" width="21" style="5" customWidth="1"/>
    <col min="3" max="5" width="9.63333333333333" style="5" customWidth="1"/>
    <col min="6" max="6" width="9" style="5"/>
    <col min="7" max="7" width="6.75" style="5" customWidth="1"/>
    <col min="8" max="8" width="11.5" style="5" customWidth="1"/>
    <col min="9" max="9" width="20.1333333333333" style="5" customWidth="1"/>
    <col min="10" max="10" width="16.6333333333333" style="5" customWidth="1"/>
    <col min="11" max="11" width="13.75" style="5" customWidth="1"/>
    <col min="12" max="12" width="10.4416666666667" style="5" customWidth="1"/>
    <col min="13" max="14" width="10.25" style="6" customWidth="1"/>
    <col min="15" max="15" width="7.75" style="6" customWidth="1"/>
    <col min="16" max="16" width="11.5" style="7" customWidth="1"/>
    <col min="17" max="17" width="9.625" style="6" customWidth="1"/>
    <col min="18" max="18" width="9.5" style="6" customWidth="1"/>
    <col min="19" max="19" width="6.25" style="5" customWidth="1"/>
    <col min="20" max="16384" width="9" style="5"/>
  </cols>
  <sheetData>
    <row r="1" ht="27" customHeight="1" spans="1:2">
      <c r="A1" s="8" t="s">
        <v>0</v>
      </c>
      <c r="B1" s="8"/>
    </row>
    <row r="2" ht="34" customHeight="1" spans="1:19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6"/>
      <c r="Q2" s="9"/>
      <c r="R2" s="9"/>
      <c r="S2" s="9"/>
    </row>
    <row r="3" s="1" customFormat="1" ht="44" customHeight="1" spans="1:1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7" t="s">
        <v>17</v>
      </c>
      <c r="Q3" s="10" t="s">
        <v>18</v>
      </c>
      <c r="R3" s="10" t="s">
        <v>19</v>
      </c>
      <c r="S3" s="10" t="s">
        <v>20</v>
      </c>
    </row>
    <row r="4" s="2" customFormat="1" ht="33" customHeight="1" spans="1:19">
      <c r="A4" s="11" t="s">
        <v>21</v>
      </c>
      <c r="B4" s="11" t="s">
        <v>22</v>
      </c>
      <c r="C4" s="11" t="s">
        <v>23</v>
      </c>
      <c r="D4" s="11" t="s">
        <v>24</v>
      </c>
      <c r="E4" s="12">
        <v>1</v>
      </c>
      <c r="F4" s="11" t="s">
        <v>25</v>
      </c>
      <c r="G4" s="11" t="s">
        <v>26</v>
      </c>
      <c r="H4" s="11" t="s">
        <v>27</v>
      </c>
      <c r="I4" s="11" t="s">
        <v>28</v>
      </c>
      <c r="J4" s="11" t="s">
        <v>29</v>
      </c>
      <c r="K4" s="11" t="s">
        <v>23</v>
      </c>
      <c r="L4" s="11" t="s">
        <v>30</v>
      </c>
      <c r="M4" s="12">
        <v>63</v>
      </c>
      <c r="N4" s="11">
        <v>85.6</v>
      </c>
      <c r="O4" s="12">
        <v>2.9</v>
      </c>
      <c r="P4" s="18">
        <f t="shared" ref="P4:P27" si="0">M4*0.4+N4*0.6+O4</f>
        <v>79.46</v>
      </c>
      <c r="Q4" s="11" t="s">
        <v>21</v>
      </c>
      <c r="R4" s="11" t="s">
        <v>31</v>
      </c>
      <c r="S4" s="11"/>
    </row>
    <row r="5" s="3" customFormat="1" ht="33" customHeight="1" spans="1:19">
      <c r="A5" s="11" t="s">
        <v>32</v>
      </c>
      <c r="B5" s="11" t="s">
        <v>22</v>
      </c>
      <c r="C5" s="11" t="s">
        <v>33</v>
      </c>
      <c r="D5" s="11" t="s">
        <v>34</v>
      </c>
      <c r="E5" s="12">
        <v>1</v>
      </c>
      <c r="F5" s="11" t="s">
        <v>35</v>
      </c>
      <c r="G5" s="11" t="s">
        <v>26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2">
        <v>49.5</v>
      </c>
      <c r="N5" s="11">
        <v>86.9</v>
      </c>
      <c r="O5" s="11"/>
      <c r="P5" s="18">
        <f t="shared" si="0"/>
        <v>71.94</v>
      </c>
      <c r="Q5" s="11" t="s">
        <v>21</v>
      </c>
      <c r="R5" s="11" t="s">
        <v>31</v>
      </c>
      <c r="S5" s="11"/>
    </row>
    <row r="6" s="3" customFormat="1" ht="33" customHeight="1" spans="1:19">
      <c r="A6" s="11" t="s">
        <v>41</v>
      </c>
      <c r="B6" s="11" t="s">
        <v>22</v>
      </c>
      <c r="C6" s="11" t="s">
        <v>42</v>
      </c>
      <c r="D6" s="11" t="s">
        <v>43</v>
      </c>
      <c r="E6" s="13">
        <v>2</v>
      </c>
      <c r="F6" s="11" t="s">
        <v>44</v>
      </c>
      <c r="G6" s="11" t="s">
        <v>26</v>
      </c>
      <c r="H6" s="11" t="s">
        <v>36</v>
      </c>
      <c r="I6" s="11" t="s">
        <v>45</v>
      </c>
      <c r="J6" s="11" t="s">
        <v>46</v>
      </c>
      <c r="K6" s="11" t="s">
        <v>42</v>
      </c>
      <c r="L6" s="11" t="s">
        <v>47</v>
      </c>
      <c r="M6" s="12">
        <v>63</v>
      </c>
      <c r="N6" s="11">
        <v>84.8</v>
      </c>
      <c r="O6" s="12">
        <v>2.2</v>
      </c>
      <c r="P6" s="18">
        <f t="shared" si="0"/>
        <v>78.28</v>
      </c>
      <c r="Q6" s="11" t="s">
        <v>21</v>
      </c>
      <c r="R6" s="11" t="s">
        <v>31</v>
      </c>
      <c r="S6" s="11"/>
    </row>
    <row r="7" s="3" customFormat="1" ht="33" customHeight="1" spans="1:19">
      <c r="A7" s="11" t="s">
        <v>48</v>
      </c>
      <c r="B7" s="11" t="s">
        <v>22</v>
      </c>
      <c r="C7" s="11" t="s">
        <v>42</v>
      </c>
      <c r="D7" s="11" t="s">
        <v>43</v>
      </c>
      <c r="E7" s="14"/>
      <c r="F7" s="11" t="s">
        <v>49</v>
      </c>
      <c r="G7" s="11" t="s">
        <v>50</v>
      </c>
      <c r="H7" s="11" t="s">
        <v>36</v>
      </c>
      <c r="I7" s="11" t="s">
        <v>51</v>
      </c>
      <c r="J7" s="11" t="s">
        <v>46</v>
      </c>
      <c r="K7" s="11" t="s">
        <v>42</v>
      </c>
      <c r="L7" s="11" t="s">
        <v>52</v>
      </c>
      <c r="M7" s="12">
        <v>54.5</v>
      </c>
      <c r="N7" s="11">
        <v>84.2</v>
      </c>
      <c r="O7" s="12">
        <v>3.95</v>
      </c>
      <c r="P7" s="18">
        <f t="shared" si="0"/>
        <v>76.27</v>
      </c>
      <c r="Q7" s="11" t="s">
        <v>32</v>
      </c>
      <c r="R7" s="11" t="s">
        <v>31</v>
      </c>
      <c r="S7" s="11"/>
    </row>
    <row r="8" s="3" customFormat="1" ht="33" customHeight="1" spans="1:19">
      <c r="A8" s="11" t="s">
        <v>53</v>
      </c>
      <c r="B8" s="11" t="s">
        <v>22</v>
      </c>
      <c r="C8" s="11" t="s">
        <v>54</v>
      </c>
      <c r="D8" s="11" t="s">
        <v>55</v>
      </c>
      <c r="E8" s="12">
        <v>1</v>
      </c>
      <c r="F8" s="11" t="s">
        <v>56</v>
      </c>
      <c r="G8" s="11" t="s">
        <v>26</v>
      </c>
      <c r="H8" s="11" t="s">
        <v>27</v>
      </c>
      <c r="I8" s="11" t="s">
        <v>37</v>
      </c>
      <c r="J8" s="11" t="s">
        <v>57</v>
      </c>
      <c r="K8" s="11" t="s">
        <v>58</v>
      </c>
      <c r="L8" s="11" t="s">
        <v>59</v>
      </c>
      <c r="M8" s="12">
        <v>62.5</v>
      </c>
      <c r="N8" s="11">
        <v>86</v>
      </c>
      <c r="O8" s="12">
        <v>1.2</v>
      </c>
      <c r="P8" s="18">
        <f t="shared" si="0"/>
        <v>77.8</v>
      </c>
      <c r="Q8" s="11" t="s">
        <v>21</v>
      </c>
      <c r="R8" s="11" t="s">
        <v>31</v>
      </c>
      <c r="S8" s="11"/>
    </row>
    <row r="9" s="3" customFormat="1" ht="33" customHeight="1" spans="1:19">
      <c r="A9" s="11" t="s">
        <v>60</v>
      </c>
      <c r="B9" s="11" t="s">
        <v>22</v>
      </c>
      <c r="C9" s="11" t="s">
        <v>61</v>
      </c>
      <c r="D9" s="11" t="s">
        <v>62</v>
      </c>
      <c r="E9" s="12">
        <v>1</v>
      </c>
      <c r="F9" s="11" t="s">
        <v>63</v>
      </c>
      <c r="G9" s="11" t="s">
        <v>50</v>
      </c>
      <c r="H9" s="11" t="s">
        <v>27</v>
      </c>
      <c r="I9" s="11" t="s">
        <v>51</v>
      </c>
      <c r="J9" s="11" t="s">
        <v>64</v>
      </c>
      <c r="K9" s="11" t="s">
        <v>65</v>
      </c>
      <c r="L9" s="11" t="s">
        <v>66</v>
      </c>
      <c r="M9" s="12">
        <v>67</v>
      </c>
      <c r="N9" s="11">
        <v>83.4</v>
      </c>
      <c r="O9" s="12">
        <v>2.05</v>
      </c>
      <c r="P9" s="18">
        <f t="shared" si="0"/>
        <v>78.89</v>
      </c>
      <c r="Q9" s="11" t="s">
        <v>21</v>
      </c>
      <c r="R9" s="11" t="s">
        <v>31</v>
      </c>
      <c r="S9" s="11"/>
    </row>
    <row r="10" s="3" customFormat="1" ht="33" customHeight="1" spans="1:19">
      <c r="A10" s="11" t="s">
        <v>67</v>
      </c>
      <c r="B10" s="11" t="s">
        <v>68</v>
      </c>
      <c r="C10" s="11" t="s">
        <v>42</v>
      </c>
      <c r="D10" s="11" t="s">
        <v>69</v>
      </c>
      <c r="E10" s="12">
        <v>1</v>
      </c>
      <c r="F10" s="11" t="s">
        <v>70</v>
      </c>
      <c r="G10" s="11" t="s">
        <v>50</v>
      </c>
      <c r="H10" s="11" t="s">
        <v>36</v>
      </c>
      <c r="I10" s="11" t="s">
        <v>45</v>
      </c>
      <c r="J10" s="11" t="s">
        <v>46</v>
      </c>
      <c r="K10" s="11" t="s">
        <v>42</v>
      </c>
      <c r="L10" s="11" t="s">
        <v>71</v>
      </c>
      <c r="M10" s="12">
        <v>61.5</v>
      </c>
      <c r="N10" s="11">
        <v>84.2</v>
      </c>
      <c r="O10" s="12">
        <v>2.6</v>
      </c>
      <c r="P10" s="18">
        <f t="shared" si="0"/>
        <v>77.72</v>
      </c>
      <c r="Q10" s="11" t="s">
        <v>21</v>
      </c>
      <c r="R10" s="11" t="s">
        <v>31</v>
      </c>
      <c r="S10" s="11"/>
    </row>
    <row r="11" s="3" customFormat="1" ht="33" customHeight="1" spans="1:19">
      <c r="A11" s="11" t="s">
        <v>72</v>
      </c>
      <c r="B11" s="11" t="s">
        <v>68</v>
      </c>
      <c r="C11" s="11" t="s">
        <v>54</v>
      </c>
      <c r="D11" s="11" t="s">
        <v>73</v>
      </c>
      <c r="E11" s="12">
        <v>1</v>
      </c>
      <c r="F11" s="11" t="s">
        <v>74</v>
      </c>
      <c r="G11" s="11" t="s">
        <v>26</v>
      </c>
      <c r="H11" s="11" t="s">
        <v>36</v>
      </c>
      <c r="I11" s="11" t="s">
        <v>37</v>
      </c>
      <c r="J11" s="11" t="s">
        <v>57</v>
      </c>
      <c r="K11" s="11" t="s">
        <v>75</v>
      </c>
      <c r="L11" s="11" t="s">
        <v>76</v>
      </c>
      <c r="M11" s="12">
        <v>69.5</v>
      </c>
      <c r="N11" s="11">
        <v>85</v>
      </c>
      <c r="O11" s="12">
        <v>2.25</v>
      </c>
      <c r="P11" s="18">
        <f t="shared" si="0"/>
        <v>81.05</v>
      </c>
      <c r="Q11" s="11" t="s">
        <v>21</v>
      </c>
      <c r="R11" s="11" t="s">
        <v>31</v>
      </c>
      <c r="S11" s="11"/>
    </row>
    <row r="12" s="3" customFormat="1" ht="33" customHeight="1" spans="1:19">
      <c r="A12" s="11" t="s">
        <v>77</v>
      </c>
      <c r="B12" s="11" t="s">
        <v>68</v>
      </c>
      <c r="C12" s="11" t="s">
        <v>78</v>
      </c>
      <c r="D12" s="11" t="s">
        <v>79</v>
      </c>
      <c r="E12" s="12">
        <v>1</v>
      </c>
      <c r="F12" s="11" t="s">
        <v>80</v>
      </c>
      <c r="G12" s="11" t="s">
        <v>26</v>
      </c>
      <c r="H12" s="11" t="s">
        <v>27</v>
      </c>
      <c r="I12" s="11" t="s">
        <v>45</v>
      </c>
      <c r="J12" s="11" t="s">
        <v>81</v>
      </c>
      <c r="K12" s="11" t="s">
        <v>82</v>
      </c>
      <c r="L12" s="11" t="s">
        <v>83</v>
      </c>
      <c r="M12" s="12">
        <v>71</v>
      </c>
      <c r="N12" s="11">
        <v>88.3</v>
      </c>
      <c r="O12" s="12">
        <v>1</v>
      </c>
      <c r="P12" s="18">
        <f t="shared" si="0"/>
        <v>82.38</v>
      </c>
      <c r="Q12" s="11" t="s">
        <v>21</v>
      </c>
      <c r="R12" s="11" t="s">
        <v>31</v>
      </c>
      <c r="S12" s="11"/>
    </row>
    <row r="13" s="3" customFormat="1" ht="33" customHeight="1" spans="1:19">
      <c r="A13" s="11" t="s">
        <v>84</v>
      </c>
      <c r="B13" s="11" t="s">
        <v>85</v>
      </c>
      <c r="C13" s="11" t="s">
        <v>86</v>
      </c>
      <c r="D13" s="11" t="s">
        <v>87</v>
      </c>
      <c r="E13" s="12">
        <v>1</v>
      </c>
      <c r="F13" s="11" t="s">
        <v>88</v>
      </c>
      <c r="G13" s="11" t="s">
        <v>26</v>
      </c>
      <c r="H13" s="11" t="s">
        <v>36</v>
      </c>
      <c r="I13" s="11" t="s">
        <v>45</v>
      </c>
      <c r="J13" s="11" t="s">
        <v>46</v>
      </c>
      <c r="K13" s="11" t="s">
        <v>86</v>
      </c>
      <c r="L13" s="11" t="s">
        <v>89</v>
      </c>
      <c r="M13" s="12">
        <v>70.5</v>
      </c>
      <c r="N13" s="11">
        <v>83.4</v>
      </c>
      <c r="O13" s="12">
        <v>1.4</v>
      </c>
      <c r="P13" s="18">
        <f t="shared" si="0"/>
        <v>79.64</v>
      </c>
      <c r="Q13" s="11" t="s">
        <v>21</v>
      </c>
      <c r="R13" s="11" t="s">
        <v>31</v>
      </c>
      <c r="S13" s="11"/>
    </row>
    <row r="14" s="3" customFormat="1" ht="33" customHeight="1" spans="1:19">
      <c r="A14" s="11" t="s">
        <v>90</v>
      </c>
      <c r="B14" s="11" t="s">
        <v>85</v>
      </c>
      <c r="C14" s="11" t="s">
        <v>33</v>
      </c>
      <c r="D14" s="11" t="s">
        <v>91</v>
      </c>
      <c r="E14" s="12">
        <v>1</v>
      </c>
      <c r="F14" s="11" t="s">
        <v>92</v>
      </c>
      <c r="G14" s="11" t="s">
        <v>26</v>
      </c>
      <c r="H14" s="11" t="s">
        <v>36</v>
      </c>
      <c r="I14" s="11" t="s">
        <v>93</v>
      </c>
      <c r="J14" s="11" t="s">
        <v>38</v>
      </c>
      <c r="K14" s="11" t="s">
        <v>33</v>
      </c>
      <c r="L14" s="11" t="s">
        <v>94</v>
      </c>
      <c r="M14" s="12">
        <v>60</v>
      </c>
      <c r="N14" s="11">
        <v>83.8</v>
      </c>
      <c r="O14" s="11"/>
      <c r="P14" s="18">
        <f t="shared" si="0"/>
        <v>74.28</v>
      </c>
      <c r="Q14" s="11" t="s">
        <v>21</v>
      </c>
      <c r="R14" s="11" t="s">
        <v>31</v>
      </c>
      <c r="S14" s="11"/>
    </row>
    <row r="15" s="3" customFormat="1" ht="33" customHeight="1" spans="1:19">
      <c r="A15" s="11" t="s">
        <v>95</v>
      </c>
      <c r="B15" s="11" t="s">
        <v>85</v>
      </c>
      <c r="C15" s="11" t="s">
        <v>54</v>
      </c>
      <c r="D15" s="11" t="s">
        <v>96</v>
      </c>
      <c r="E15" s="12">
        <v>1</v>
      </c>
      <c r="F15" s="11" t="s">
        <v>97</v>
      </c>
      <c r="G15" s="11" t="s">
        <v>26</v>
      </c>
      <c r="H15" s="11" t="s">
        <v>36</v>
      </c>
      <c r="I15" s="11" t="s">
        <v>98</v>
      </c>
      <c r="J15" s="11" t="s">
        <v>57</v>
      </c>
      <c r="K15" s="11" t="s">
        <v>54</v>
      </c>
      <c r="L15" s="11" t="s">
        <v>99</v>
      </c>
      <c r="M15" s="12">
        <v>64</v>
      </c>
      <c r="N15" s="11">
        <v>81.8</v>
      </c>
      <c r="O15" s="12">
        <v>3.45</v>
      </c>
      <c r="P15" s="18">
        <f t="shared" si="0"/>
        <v>78.13</v>
      </c>
      <c r="Q15" s="11" t="s">
        <v>21</v>
      </c>
      <c r="R15" s="11" t="s">
        <v>31</v>
      </c>
      <c r="S15" s="11"/>
    </row>
    <row r="16" s="3" customFormat="1" ht="33" customHeight="1" spans="1:19">
      <c r="A16" s="11" t="s">
        <v>100</v>
      </c>
      <c r="B16" s="11" t="s">
        <v>101</v>
      </c>
      <c r="C16" s="11" t="s">
        <v>58</v>
      </c>
      <c r="D16" s="11" t="s">
        <v>102</v>
      </c>
      <c r="E16" s="12">
        <v>1</v>
      </c>
      <c r="F16" s="11" t="s">
        <v>103</v>
      </c>
      <c r="G16" s="11" t="s">
        <v>50</v>
      </c>
      <c r="H16" s="11" t="s">
        <v>36</v>
      </c>
      <c r="I16" s="11" t="s">
        <v>37</v>
      </c>
      <c r="J16" s="11" t="s">
        <v>57</v>
      </c>
      <c r="K16" s="11" t="s">
        <v>75</v>
      </c>
      <c r="L16" s="11" t="s">
        <v>104</v>
      </c>
      <c r="M16" s="12">
        <v>74.5</v>
      </c>
      <c r="N16" s="11">
        <v>85.5</v>
      </c>
      <c r="O16" s="12">
        <v>4.2</v>
      </c>
      <c r="P16" s="18">
        <f t="shared" si="0"/>
        <v>85.3</v>
      </c>
      <c r="Q16" s="11" t="s">
        <v>21</v>
      </c>
      <c r="R16" s="11" t="s">
        <v>31</v>
      </c>
      <c r="S16" s="11"/>
    </row>
    <row r="17" s="3" customFormat="1" ht="33" customHeight="1" spans="1:19">
      <c r="A17" s="11" t="s">
        <v>105</v>
      </c>
      <c r="B17" s="11" t="s">
        <v>106</v>
      </c>
      <c r="C17" s="11" t="s">
        <v>107</v>
      </c>
      <c r="D17" s="11" t="s">
        <v>108</v>
      </c>
      <c r="E17" s="12">
        <v>1</v>
      </c>
      <c r="F17" s="11" t="s">
        <v>109</v>
      </c>
      <c r="G17" s="11" t="s">
        <v>26</v>
      </c>
      <c r="H17" s="11" t="s">
        <v>110</v>
      </c>
      <c r="I17" s="11" t="s">
        <v>111</v>
      </c>
      <c r="J17" s="11" t="s">
        <v>112</v>
      </c>
      <c r="K17" s="11" t="s">
        <v>107</v>
      </c>
      <c r="L17" s="11" t="s">
        <v>113</v>
      </c>
      <c r="M17" s="12">
        <v>67.5</v>
      </c>
      <c r="N17" s="11">
        <v>84.4</v>
      </c>
      <c r="O17" s="12">
        <v>1.7</v>
      </c>
      <c r="P17" s="18">
        <f t="shared" si="0"/>
        <v>79.34</v>
      </c>
      <c r="Q17" s="11" t="s">
        <v>21</v>
      </c>
      <c r="R17" s="11" t="s">
        <v>31</v>
      </c>
      <c r="S17" s="11"/>
    </row>
    <row r="18" s="3" customFormat="1" ht="33" customHeight="1" spans="1:19">
      <c r="A18" s="11" t="s">
        <v>114</v>
      </c>
      <c r="B18" s="11" t="s">
        <v>106</v>
      </c>
      <c r="C18" s="11" t="s">
        <v>115</v>
      </c>
      <c r="D18" s="11" t="s">
        <v>116</v>
      </c>
      <c r="E18" s="12">
        <v>1</v>
      </c>
      <c r="F18" s="11" t="s">
        <v>117</v>
      </c>
      <c r="G18" s="11" t="s">
        <v>26</v>
      </c>
      <c r="H18" s="11" t="s">
        <v>36</v>
      </c>
      <c r="I18" s="11" t="s">
        <v>93</v>
      </c>
      <c r="J18" s="11" t="s">
        <v>38</v>
      </c>
      <c r="K18" s="11" t="s">
        <v>118</v>
      </c>
      <c r="L18" s="11" t="s">
        <v>119</v>
      </c>
      <c r="M18" s="12">
        <v>62</v>
      </c>
      <c r="N18" s="11">
        <v>87.3</v>
      </c>
      <c r="O18" s="12">
        <v>2.8</v>
      </c>
      <c r="P18" s="18">
        <f t="shared" si="0"/>
        <v>79.98</v>
      </c>
      <c r="Q18" s="11" t="s">
        <v>21</v>
      </c>
      <c r="R18" s="11" t="s">
        <v>31</v>
      </c>
      <c r="S18" s="11"/>
    </row>
    <row r="19" s="3" customFormat="1" ht="33" customHeight="1" spans="1:19">
      <c r="A19" s="11" t="s">
        <v>120</v>
      </c>
      <c r="B19" s="11" t="s">
        <v>106</v>
      </c>
      <c r="C19" s="11" t="s">
        <v>121</v>
      </c>
      <c r="D19" s="11" t="s">
        <v>122</v>
      </c>
      <c r="E19" s="12">
        <v>1</v>
      </c>
      <c r="F19" s="11" t="s">
        <v>123</v>
      </c>
      <c r="G19" s="11" t="s">
        <v>50</v>
      </c>
      <c r="H19" s="11" t="s">
        <v>36</v>
      </c>
      <c r="I19" s="11" t="s">
        <v>93</v>
      </c>
      <c r="J19" s="11" t="s">
        <v>124</v>
      </c>
      <c r="K19" s="11" t="s">
        <v>125</v>
      </c>
      <c r="L19" s="11" t="s">
        <v>126</v>
      </c>
      <c r="M19" s="12">
        <v>35.5</v>
      </c>
      <c r="N19" s="11">
        <v>85.84</v>
      </c>
      <c r="O19" s="12">
        <v>1.4</v>
      </c>
      <c r="P19" s="18">
        <f t="shared" si="0"/>
        <v>67.104</v>
      </c>
      <c r="Q19" s="11" t="s">
        <v>21</v>
      </c>
      <c r="R19" s="11" t="s">
        <v>31</v>
      </c>
      <c r="S19" s="11"/>
    </row>
    <row r="20" s="3" customFormat="1" ht="33" customHeight="1" spans="1:19">
      <c r="A20" s="11" t="s">
        <v>127</v>
      </c>
      <c r="B20" s="11" t="s">
        <v>128</v>
      </c>
      <c r="C20" s="11" t="s">
        <v>42</v>
      </c>
      <c r="D20" s="11" t="s">
        <v>129</v>
      </c>
      <c r="E20" s="12">
        <v>1</v>
      </c>
      <c r="F20" s="11" t="s">
        <v>130</v>
      </c>
      <c r="G20" s="11" t="s">
        <v>26</v>
      </c>
      <c r="H20" s="11" t="s">
        <v>36</v>
      </c>
      <c r="I20" s="11" t="s">
        <v>131</v>
      </c>
      <c r="J20" s="11" t="s">
        <v>46</v>
      </c>
      <c r="K20" s="11" t="s">
        <v>42</v>
      </c>
      <c r="L20" s="11" t="s">
        <v>132</v>
      </c>
      <c r="M20" s="12">
        <v>74.5</v>
      </c>
      <c r="N20" s="11">
        <v>88.4</v>
      </c>
      <c r="O20" s="12">
        <v>1.4</v>
      </c>
      <c r="P20" s="18">
        <f t="shared" si="0"/>
        <v>84.24</v>
      </c>
      <c r="Q20" s="11" t="s">
        <v>21</v>
      </c>
      <c r="R20" s="11" t="s">
        <v>31</v>
      </c>
      <c r="S20" s="11"/>
    </row>
    <row r="21" s="3" customFormat="1" ht="33" customHeight="1" spans="1:19">
      <c r="A21" s="11" t="s">
        <v>133</v>
      </c>
      <c r="B21" s="11" t="s">
        <v>128</v>
      </c>
      <c r="C21" s="11" t="s">
        <v>54</v>
      </c>
      <c r="D21" s="11" t="s">
        <v>134</v>
      </c>
      <c r="E21" s="12">
        <v>1</v>
      </c>
      <c r="F21" s="11" t="s">
        <v>135</v>
      </c>
      <c r="G21" s="11" t="s">
        <v>26</v>
      </c>
      <c r="H21" s="11" t="s">
        <v>36</v>
      </c>
      <c r="I21" s="11" t="s">
        <v>37</v>
      </c>
      <c r="J21" s="11" t="s">
        <v>57</v>
      </c>
      <c r="K21" s="11" t="s">
        <v>58</v>
      </c>
      <c r="L21" s="11" t="s">
        <v>136</v>
      </c>
      <c r="M21" s="12">
        <v>50.5</v>
      </c>
      <c r="N21" s="11">
        <v>78.2</v>
      </c>
      <c r="O21" s="12">
        <v>1</v>
      </c>
      <c r="P21" s="18">
        <f t="shared" si="0"/>
        <v>68.12</v>
      </c>
      <c r="Q21" s="11" t="s">
        <v>21</v>
      </c>
      <c r="R21" s="11" t="s">
        <v>31</v>
      </c>
      <c r="S21" s="11"/>
    </row>
    <row r="22" s="4" customFormat="1" ht="33" customHeight="1" spans="1:19">
      <c r="A22" s="11" t="s">
        <v>137</v>
      </c>
      <c r="B22" s="11" t="s">
        <v>128</v>
      </c>
      <c r="C22" s="11" t="s">
        <v>125</v>
      </c>
      <c r="D22" s="11" t="s">
        <v>138</v>
      </c>
      <c r="E22" s="13">
        <v>2</v>
      </c>
      <c r="F22" s="11" t="s">
        <v>139</v>
      </c>
      <c r="G22" s="11" t="s">
        <v>50</v>
      </c>
      <c r="H22" s="11" t="s">
        <v>36</v>
      </c>
      <c r="I22" s="11" t="s">
        <v>93</v>
      </c>
      <c r="J22" s="11" t="s">
        <v>124</v>
      </c>
      <c r="K22" s="11" t="s">
        <v>125</v>
      </c>
      <c r="L22" s="11" t="s">
        <v>140</v>
      </c>
      <c r="M22" s="12">
        <v>66</v>
      </c>
      <c r="N22" s="11">
        <v>88.2</v>
      </c>
      <c r="O22" s="12">
        <v>1.4</v>
      </c>
      <c r="P22" s="18">
        <f t="shared" si="0"/>
        <v>80.72</v>
      </c>
      <c r="Q22" s="11" t="s">
        <v>21</v>
      </c>
      <c r="R22" s="11" t="s">
        <v>31</v>
      </c>
      <c r="S22" s="11"/>
    </row>
    <row r="23" s="3" customFormat="1" ht="33" customHeight="1" spans="1:19">
      <c r="A23" s="11" t="s">
        <v>141</v>
      </c>
      <c r="B23" s="11" t="s">
        <v>128</v>
      </c>
      <c r="C23" s="11" t="s">
        <v>125</v>
      </c>
      <c r="D23" s="11" t="s">
        <v>138</v>
      </c>
      <c r="E23" s="14"/>
      <c r="F23" s="11" t="s">
        <v>142</v>
      </c>
      <c r="G23" s="11" t="s">
        <v>50</v>
      </c>
      <c r="H23" s="11" t="s">
        <v>36</v>
      </c>
      <c r="I23" s="11" t="s">
        <v>45</v>
      </c>
      <c r="J23" s="11" t="s">
        <v>124</v>
      </c>
      <c r="K23" s="11" t="s">
        <v>125</v>
      </c>
      <c r="L23" s="11" t="s">
        <v>143</v>
      </c>
      <c r="M23" s="12">
        <v>55</v>
      </c>
      <c r="N23" s="11">
        <v>89.4</v>
      </c>
      <c r="O23" s="12">
        <v>3</v>
      </c>
      <c r="P23" s="18">
        <f t="shared" si="0"/>
        <v>78.64</v>
      </c>
      <c r="Q23" s="11" t="s">
        <v>32</v>
      </c>
      <c r="R23" s="11" t="s">
        <v>31</v>
      </c>
      <c r="S23" s="11"/>
    </row>
    <row r="24" s="3" customFormat="1" ht="33" customHeight="1" spans="1:19">
      <c r="A24" s="11" t="s">
        <v>144</v>
      </c>
      <c r="B24" s="11" t="s">
        <v>128</v>
      </c>
      <c r="C24" s="11" t="s">
        <v>145</v>
      </c>
      <c r="D24" s="11" t="s">
        <v>146</v>
      </c>
      <c r="E24" s="12">
        <v>1</v>
      </c>
      <c r="F24" s="11" t="s">
        <v>147</v>
      </c>
      <c r="G24" s="11" t="s">
        <v>26</v>
      </c>
      <c r="H24" s="11" t="s">
        <v>36</v>
      </c>
      <c r="I24" s="11" t="s">
        <v>93</v>
      </c>
      <c r="J24" s="11" t="s">
        <v>46</v>
      </c>
      <c r="K24" s="11" t="s">
        <v>42</v>
      </c>
      <c r="L24" s="11" t="s">
        <v>148</v>
      </c>
      <c r="M24" s="12">
        <v>58</v>
      </c>
      <c r="N24" s="11">
        <v>86.9</v>
      </c>
      <c r="O24" s="12">
        <v>2.2</v>
      </c>
      <c r="P24" s="18">
        <f t="shared" si="0"/>
        <v>77.54</v>
      </c>
      <c r="Q24" s="11" t="s">
        <v>21</v>
      </c>
      <c r="R24" s="11" t="s">
        <v>31</v>
      </c>
      <c r="S24" s="11"/>
    </row>
    <row r="25" s="3" customFormat="1" ht="33" customHeight="1" spans="1:19">
      <c r="A25" s="11" t="s">
        <v>149</v>
      </c>
      <c r="B25" s="11" t="s">
        <v>150</v>
      </c>
      <c r="C25" s="11" t="s">
        <v>107</v>
      </c>
      <c r="D25" s="11" t="s">
        <v>151</v>
      </c>
      <c r="E25" s="13">
        <v>2</v>
      </c>
      <c r="F25" s="11" t="s">
        <v>152</v>
      </c>
      <c r="G25" s="11" t="s">
        <v>26</v>
      </c>
      <c r="H25" s="11" t="s">
        <v>36</v>
      </c>
      <c r="I25" s="11" t="s">
        <v>153</v>
      </c>
      <c r="J25" s="11" t="s">
        <v>154</v>
      </c>
      <c r="K25" s="11" t="s">
        <v>107</v>
      </c>
      <c r="L25" s="11" t="s">
        <v>155</v>
      </c>
      <c r="M25" s="12">
        <v>64.5</v>
      </c>
      <c r="N25" s="11">
        <v>84.7</v>
      </c>
      <c r="O25" s="12">
        <v>1.4</v>
      </c>
      <c r="P25" s="18">
        <f t="shared" si="0"/>
        <v>78.02</v>
      </c>
      <c r="Q25" s="11" t="s">
        <v>21</v>
      </c>
      <c r="R25" s="11" t="s">
        <v>31</v>
      </c>
      <c r="S25" s="11"/>
    </row>
    <row r="26" s="3" customFormat="1" ht="33" customHeight="1" spans="1:19">
      <c r="A26" s="11" t="s">
        <v>156</v>
      </c>
      <c r="B26" s="11" t="s">
        <v>150</v>
      </c>
      <c r="C26" s="11" t="s">
        <v>107</v>
      </c>
      <c r="D26" s="11" t="s">
        <v>151</v>
      </c>
      <c r="E26" s="14"/>
      <c r="F26" s="11" t="s">
        <v>157</v>
      </c>
      <c r="G26" s="11" t="s">
        <v>26</v>
      </c>
      <c r="H26" s="11" t="s">
        <v>27</v>
      </c>
      <c r="I26" s="11" t="s">
        <v>28</v>
      </c>
      <c r="J26" s="11" t="s">
        <v>158</v>
      </c>
      <c r="K26" s="11" t="s">
        <v>107</v>
      </c>
      <c r="L26" s="11" t="s">
        <v>159</v>
      </c>
      <c r="M26" s="12">
        <v>58.5</v>
      </c>
      <c r="N26" s="11">
        <v>87.16</v>
      </c>
      <c r="O26" s="12">
        <v>2.2</v>
      </c>
      <c r="P26" s="18">
        <f t="shared" si="0"/>
        <v>77.896</v>
      </c>
      <c r="Q26" s="11" t="s">
        <v>32</v>
      </c>
      <c r="R26" s="11" t="s">
        <v>31</v>
      </c>
      <c r="S26" s="11"/>
    </row>
    <row r="27" s="3" customFormat="1" ht="33" customHeight="1" spans="1:19">
      <c r="A27" s="11" t="s">
        <v>160</v>
      </c>
      <c r="B27" s="11" t="s">
        <v>150</v>
      </c>
      <c r="C27" s="11" t="s">
        <v>145</v>
      </c>
      <c r="D27" s="11" t="s">
        <v>161</v>
      </c>
      <c r="E27" s="12">
        <v>1</v>
      </c>
      <c r="F27" s="11" t="s">
        <v>162</v>
      </c>
      <c r="G27" s="11" t="s">
        <v>26</v>
      </c>
      <c r="H27" s="11" t="s">
        <v>27</v>
      </c>
      <c r="I27" s="11" t="s">
        <v>28</v>
      </c>
      <c r="J27" s="11" t="s">
        <v>163</v>
      </c>
      <c r="K27" s="11" t="s">
        <v>145</v>
      </c>
      <c r="L27" s="11" t="s">
        <v>164</v>
      </c>
      <c r="M27" s="12">
        <v>53.5</v>
      </c>
      <c r="N27" s="11">
        <v>86.28</v>
      </c>
      <c r="O27" s="12">
        <v>2.4</v>
      </c>
      <c r="P27" s="18">
        <f t="shared" si="0"/>
        <v>75.568</v>
      </c>
      <c r="Q27" s="11" t="s">
        <v>21</v>
      </c>
      <c r="R27" s="11" t="s">
        <v>31</v>
      </c>
      <c r="S27" s="11"/>
    </row>
    <row r="28" s="3" customFormat="1" ht="33" customHeight="1" spans="1:19">
      <c r="A28" s="11" t="s">
        <v>165</v>
      </c>
      <c r="B28" s="11" t="s">
        <v>166</v>
      </c>
      <c r="C28" s="11" t="s">
        <v>107</v>
      </c>
      <c r="D28" s="11" t="s">
        <v>167</v>
      </c>
      <c r="E28" s="13">
        <v>8</v>
      </c>
      <c r="F28" s="11" t="s">
        <v>168</v>
      </c>
      <c r="G28" s="11" t="s">
        <v>26</v>
      </c>
      <c r="H28" s="11" t="s">
        <v>36</v>
      </c>
      <c r="I28" s="11" t="s">
        <v>131</v>
      </c>
      <c r="J28" s="11" t="s">
        <v>38</v>
      </c>
      <c r="K28" s="11" t="s">
        <v>107</v>
      </c>
      <c r="L28" s="11" t="s">
        <v>169</v>
      </c>
      <c r="M28" s="12">
        <v>75.5</v>
      </c>
      <c r="N28" s="11">
        <v>83.6</v>
      </c>
      <c r="O28" s="12">
        <v>3.85</v>
      </c>
      <c r="P28" s="18">
        <f t="shared" ref="P28:P36" si="1">M28*0.4+N28*0.6+O28</f>
        <v>84.21</v>
      </c>
      <c r="Q28" s="11" t="s">
        <v>21</v>
      </c>
      <c r="R28" s="11" t="s">
        <v>31</v>
      </c>
      <c r="S28" s="11"/>
    </row>
    <row r="29" s="3" customFormat="1" ht="33" customHeight="1" spans="1:19">
      <c r="A29" s="11" t="s">
        <v>170</v>
      </c>
      <c r="B29" s="11" t="s">
        <v>166</v>
      </c>
      <c r="C29" s="11" t="s">
        <v>107</v>
      </c>
      <c r="D29" s="11" t="s">
        <v>167</v>
      </c>
      <c r="E29" s="15"/>
      <c r="F29" s="11" t="s">
        <v>171</v>
      </c>
      <c r="G29" s="11" t="s">
        <v>26</v>
      </c>
      <c r="H29" s="11" t="s">
        <v>36</v>
      </c>
      <c r="I29" s="11" t="s">
        <v>37</v>
      </c>
      <c r="J29" s="11" t="s">
        <v>172</v>
      </c>
      <c r="K29" s="11" t="s">
        <v>107</v>
      </c>
      <c r="L29" s="11" t="s">
        <v>173</v>
      </c>
      <c r="M29" s="12">
        <v>72.5</v>
      </c>
      <c r="N29" s="11">
        <v>86.96</v>
      </c>
      <c r="O29" s="12">
        <v>2.55</v>
      </c>
      <c r="P29" s="18">
        <f t="shared" si="1"/>
        <v>83.726</v>
      </c>
      <c r="Q29" s="11" t="s">
        <v>32</v>
      </c>
      <c r="R29" s="11" t="s">
        <v>31</v>
      </c>
      <c r="S29" s="11"/>
    </row>
    <row r="30" s="3" customFormat="1" ht="33" customHeight="1" spans="1:19">
      <c r="A30" s="11" t="s">
        <v>174</v>
      </c>
      <c r="B30" s="11" t="s">
        <v>166</v>
      </c>
      <c r="C30" s="11" t="s">
        <v>107</v>
      </c>
      <c r="D30" s="11" t="s">
        <v>167</v>
      </c>
      <c r="E30" s="15"/>
      <c r="F30" s="11" t="s">
        <v>175</v>
      </c>
      <c r="G30" s="11" t="s">
        <v>26</v>
      </c>
      <c r="H30" s="11" t="s">
        <v>36</v>
      </c>
      <c r="I30" s="11" t="s">
        <v>93</v>
      </c>
      <c r="J30" s="11" t="s">
        <v>38</v>
      </c>
      <c r="K30" s="11" t="s">
        <v>107</v>
      </c>
      <c r="L30" s="11" t="s">
        <v>176</v>
      </c>
      <c r="M30" s="12">
        <v>78.5</v>
      </c>
      <c r="N30" s="11">
        <v>83</v>
      </c>
      <c r="O30" s="12">
        <v>1.5</v>
      </c>
      <c r="P30" s="18">
        <f t="shared" si="1"/>
        <v>82.7</v>
      </c>
      <c r="Q30" s="11" t="s">
        <v>41</v>
      </c>
      <c r="R30" s="11" t="s">
        <v>31</v>
      </c>
      <c r="S30" s="11"/>
    </row>
    <row r="31" s="3" customFormat="1" ht="33" customHeight="1" spans="1:19">
      <c r="A31" s="11" t="s">
        <v>177</v>
      </c>
      <c r="B31" s="11" t="s">
        <v>166</v>
      </c>
      <c r="C31" s="11" t="s">
        <v>107</v>
      </c>
      <c r="D31" s="11" t="s">
        <v>167</v>
      </c>
      <c r="E31" s="15"/>
      <c r="F31" s="11" t="s">
        <v>178</v>
      </c>
      <c r="G31" s="11" t="s">
        <v>26</v>
      </c>
      <c r="H31" s="11" t="s">
        <v>36</v>
      </c>
      <c r="I31" s="11" t="s">
        <v>131</v>
      </c>
      <c r="J31" s="11" t="s">
        <v>38</v>
      </c>
      <c r="K31" s="11" t="s">
        <v>107</v>
      </c>
      <c r="L31" s="11" t="s">
        <v>179</v>
      </c>
      <c r="M31" s="12">
        <v>71</v>
      </c>
      <c r="N31" s="11">
        <v>84.4</v>
      </c>
      <c r="O31" s="12">
        <v>1.4</v>
      </c>
      <c r="P31" s="18">
        <f t="shared" si="1"/>
        <v>80.44</v>
      </c>
      <c r="Q31" s="11" t="s">
        <v>48</v>
      </c>
      <c r="R31" s="11" t="s">
        <v>31</v>
      </c>
      <c r="S31" s="11"/>
    </row>
    <row r="32" s="3" customFormat="1" ht="33" customHeight="1" spans="1:19">
      <c r="A32" s="11" t="s">
        <v>180</v>
      </c>
      <c r="B32" s="11" t="s">
        <v>166</v>
      </c>
      <c r="C32" s="11" t="s">
        <v>107</v>
      </c>
      <c r="D32" s="11" t="s">
        <v>167</v>
      </c>
      <c r="E32" s="15"/>
      <c r="F32" s="11" t="s">
        <v>181</v>
      </c>
      <c r="G32" s="11" t="s">
        <v>26</v>
      </c>
      <c r="H32" s="11" t="s">
        <v>36</v>
      </c>
      <c r="I32" s="11" t="s">
        <v>37</v>
      </c>
      <c r="J32" s="11" t="s">
        <v>38</v>
      </c>
      <c r="K32" s="11" t="s">
        <v>33</v>
      </c>
      <c r="L32" s="11" t="s">
        <v>182</v>
      </c>
      <c r="M32" s="12">
        <v>59.5</v>
      </c>
      <c r="N32" s="11">
        <v>88.1</v>
      </c>
      <c r="O32" s="12">
        <v>3.65</v>
      </c>
      <c r="P32" s="18">
        <f t="shared" si="1"/>
        <v>80.31</v>
      </c>
      <c r="Q32" s="11" t="s">
        <v>53</v>
      </c>
      <c r="R32" s="11" t="s">
        <v>31</v>
      </c>
      <c r="S32" s="11"/>
    </row>
    <row r="33" s="3" customFormat="1" ht="33" customHeight="1" spans="1:19">
      <c r="A33" s="11" t="s">
        <v>183</v>
      </c>
      <c r="B33" s="11" t="s">
        <v>166</v>
      </c>
      <c r="C33" s="11" t="s">
        <v>107</v>
      </c>
      <c r="D33" s="11" t="s">
        <v>167</v>
      </c>
      <c r="E33" s="15"/>
      <c r="F33" s="11" t="s">
        <v>184</v>
      </c>
      <c r="G33" s="11" t="s">
        <v>26</v>
      </c>
      <c r="H33" s="11" t="s">
        <v>36</v>
      </c>
      <c r="I33" s="11" t="s">
        <v>93</v>
      </c>
      <c r="J33" s="11" t="s">
        <v>57</v>
      </c>
      <c r="K33" s="11" t="s">
        <v>107</v>
      </c>
      <c r="L33" s="11" t="s">
        <v>185</v>
      </c>
      <c r="M33" s="12">
        <v>73.5</v>
      </c>
      <c r="N33" s="11">
        <v>84.76</v>
      </c>
      <c r="O33" s="11"/>
      <c r="P33" s="18">
        <f t="shared" si="1"/>
        <v>80.256</v>
      </c>
      <c r="Q33" s="11" t="s">
        <v>60</v>
      </c>
      <c r="R33" s="11" t="s">
        <v>31</v>
      </c>
      <c r="S33" s="11"/>
    </row>
    <row r="34" s="3" customFormat="1" ht="33" customHeight="1" spans="1:19">
      <c r="A34" s="11" t="s">
        <v>186</v>
      </c>
      <c r="B34" s="11" t="s">
        <v>166</v>
      </c>
      <c r="C34" s="11" t="s">
        <v>107</v>
      </c>
      <c r="D34" s="11" t="s">
        <v>167</v>
      </c>
      <c r="E34" s="15"/>
      <c r="F34" s="11" t="s">
        <v>187</v>
      </c>
      <c r="G34" s="11" t="s">
        <v>26</v>
      </c>
      <c r="H34" s="11" t="s">
        <v>36</v>
      </c>
      <c r="I34" s="11" t="s">
        <v>188</v>
      </c>
      <c r="J34" s="11" t="s">
        <v>38</v>
      </c>
      <c r="K34" s="11" t="s">
        <v>33</v>
      </c>
      <c r="L34" s="11" t="s">
        <v>189</v>
      </c>
      <c r="M34" s="12">
        <v>71.5</v>
      </c>
      <c r="N34" s="11">
        <v>82.4</v>
      </c>
      <c r="O34" s="12">
        <v>1.4</v>
      </c>
      <c r="P34" s="18">
        <f t="shared" si="1"/>
        <v>79.44</v>
      </c>
      <c r="Q34" s="11" t="s">
        <v>67</v>
      </c>
      <c r="R34" s="11" t="s">
        <v>31</v>
      </c>
      <c r="S34" s="11"/>
    </row>
    <row r="35" s="3" customFormat="1" ht="33" customHeight="1" spans="1:19">
      <c r="A35" s="11" t="s">
        <v>190</v>
      </c>
      <c r="B35" s="11" t="s">
        <v>166</v>
      </c>
      <c r="C35" s="11" t="s">
        <v>107</v>
      </c>
      <c r="D35" s="11" t="s">
        <v>167</v>
      </c>
      <c r="E35" s="14"/>
      <c r="F35" s="11" t="s">
        <v>191</v>
      </c>
      <c r="G35" s="11" t="s">
        <v>50</v>
      </c>
      <c r="H35" s="11" t="s">
        <v>36</v>
      </c>
      <c r="I35" s="11" t="s">
        <v>192</v>
      </c>
      <c r="J35" s="11" t="s">
        <v>38</v>
      </c>
      <c r="K35" s="11" t="s">
        <v>107</v>
      </c>
      <c r="L35" s="11" t="s">
        <v>193</v>
      </c>
      <c r="M35" s="12">
        <v>61</v>
      </c>
      <c r="N35" s="11">
        <v>85.6</v>
      </c>
      <c r="O35" s="12">
        <v>3.25</v>
      </c>
      <c r="P35" s="18">
        <f t="shared" si="1"/>
        <v>79.01</v>
      </c>
      <c r="Q35" s="11" t="s">
        <v>72</v>
      </c>
      <c r="R35" s="11" t="s">
        <v>31</v>
      </c>
      <c r="S35" s="11"/>
    </row>
    <row r="36" s="3" customFormat="1" ht="33" customHeight="1" spans="1:19">
      <c r="A36" s="11" t="s">
        <v>194</v>
      </c>
      <c r="B36" s="11" t="s">
        <v>166</v>
      </c>
      <c r="C36" s="11" t="s">
        <v>145</v>
      </c>
      <c r="D36" s="11" t="s">
        <v>195</v>
      </c>
      <c r="E36" s="13">
        <v>7</v>
      </c>
      <c r="F36" s="11" t="s">
        <v>196</v>
      </c>
      <c r="G36" s="11" t="s">
        <v>26</v>
      </c>
      <c r="H36" s="11" t="s">
        <v>36</v>
      </c>
      <c r="I36" s="11" t="s">
        <v>93</v>
      </c>
      <c r="J36" s="11" t="s">
        <v>38</v>
      </c>
      <c r="K36" s="11" t="s">
        <v>145</v>
      </c>
      <c r="L36" s="11" t="s">
        <v>197</v>
      </c>
      <c r="M36" s="12">
        <v>72.5</v>
      </c>
      <c r="N36" s="11">
        <v>86.88</v>
      </c>
      <c r="O36" s="12">
        <v>3.05</v>
      </c>
      <c r="P36" s="18">
        <f t="shared" si="1"/>
        <v>84.178</v>
      </c>
      <c r="Q36" s="11" t="s">
        <v>21</v>
      </c>
      <c r="R36" s="11" t="s">
        <v>31</v>
      </c>
      <c r="S36" s="11"/>
    </row>
    <row r="37" s="3" customFormat="1" ht="33" customHeight="1" spans="1:19">
      <c r="A37" s="11" t="s">
        <v>198</v>
      </c>
      <c r="B37" s="11" t="s">
        <v>166</v>
      </c>
      <c r="C37" s="11" t="s">
        <v>145</v>
      </c>
      <c r="D37" s="11" t="s">
        <v>195</v>
      </c>
      <c r="E37" s="15"/>
      <c r="F37" s="11" t="s">
        <v>199</v>
      </c>
      <c r="G37" s="11" t="s">
        <v>26</v>
      </c>
      <c r="H37" s="11" t="s">
        <v>110</v>
      </c>
      <c r="I37" s="11" t="s">
        <v>200</v>
      </c>
      <c r="J37" s="11" t="s">
        <v>201</v>
      </c>
      <c r="K37" s="11" t="s">
        <v>42</v>
      </c>
      <c r="L37" s="11" t="s">
        <v>202</v>
      </c>
      <c r="M37" s="12">
        <v>73</v>
      </c>
      <c r="N37" s="11">
        <v>87.02</v>
      </c>
      <c r="O37" s="12">
        <v>1.6</v>
      </c>
      <c r="P37" s="18">
        <f t="shared" ref="P37:P44" si="2">M37*0.4+N37*0.6+O37</f>
        <v>83.012</v>
      </c>
      <c r="Q37" s="11" t="s">
        <v>32</v>
      </c>
      <c r="R37" s="11" t="s">
        <v>31</v>
      </c>
      <c r="S37" s="11"/>
    </row>
    <row r="38" s="3" customFormat="1" ht="33" customHeight="1" spans="1:19">
      <c r="A38" s="11" t="s">
        <v>203</v>
      </c>
      <c r="B38" s="11" t="s">
        <v>166</v>
      </c>
      <c r="C38" s="11" t="s">
        <v>145</v>
      </c>
      <c r="D38" s="11" t="s">
        <v>195</v>
      </c>
      <c r="E38" s="15"/>
      <c r="F38" s="11" t="s">
        <v>204</v>
      </c>
      <c r="G38" s="11" t="s">
        <v>26</v>
      </c>
      <c r="H38" s="11" t="s">
        <v>36</v>
      </c>
      <c r="I38" s="11" t="s">
        <v>205</v>
      </c>
      <c r="J38" s="11" t="s">
        <v>206</v>
      </c>
      <c r="K38" s="11" t="s">
        <v>42</v>
      </c>
      <c r="L38" s="11" t="s">
        <v>207</v>
      </c>
      <c r="M38" s="12">
        <v>77.5</v>
      </c>
      <c r="N38" s="11">
        <v>78.7</v>
      </c>
      <c r="O38" s="12">
        <v>4.25</v>
      </c>
      <c r="P38" s="18">
        <f t="shared" si="2"/>
        <v>82.47</v>
      </c>
      <c r="Q38" s="11" t="s">
        <v>41</v>
      </c>
      <c r="R38" s="11" t="s">
        <v>31</v>
      </c>
      <c r="S38" s="11"/>
    </row>
    <row r="39" s="3" customFormat="1" ht="33" customHeight="1" spans="1:19">
      <c r="A39" s="11" t="s">
        <v>208</v>
      </c>
      <c r="B39" s="11" t="s">
        <v>166</v>
      </c>
      <c r="C39" s="11" t="s">
        <v>145</v>
      </c>
      <c r="D39" s="11" t="s">
        <v>195</v>
      </c>
      <c r="E39" s="15"/>
      <c r="F39" s="11" t="s">
        <v>209</v>
      </c>
      <c r="G39" s="11" t="s">
        <v>26</v>
      </c>
      <c r="H39" s="11" t="s">
        <v>36</v>
      </c>
      <c r="I39" s="11" t="s">
        <v>45</v>
      </c>
      <c r="J39" s="11" t="s">
        <v>46</v>
      </c>
      <c r="K39" s="11" t="s">
        <v>42</v>
      </c>
      <c r="L39" s="11" t="s">
        <v>210</v>
      </c>
      <c r="M39" s="12">
        <v>65.5</v>
      </c>
      <c r="N39" s="11">
        <v>86.8</v>
      </c>
      <c r="O39" s="12">
        <v>3</v>
      </c>
      <c r="P39" s="18">
        <f t="shared" si="2"/>
        <v>81.28</v>
      </c>
      <c r="Q39" s="11" t="s">
        <v>48</v>
      </c>
      <c r="R39" s="11" t="s">
        <v>31</v>
      </c>
      <c r="S39" s="11"/>
    </row>
    <row r="40" s="3" customFormat="1" ht="33" customHeight="1" spans="1:19">
      <c r="A40" s="11" t="s">
        <v>211</v>
      </c>
      <c r="B40" s="11" t="s">
        <v>166</v>
      </c>
      <c r="C40" s="11" t="s">
        <v>145</v>
      </c>
      <c r="D40" s="11" t="s">
        <v>195</v>
      </c>
      <c r="E40" s="15"/>
      <c r="F40" s="11" t="s">
        <v>212</v>
      </c>
      <c r="G40" s="11" t="s">
        <v>50</v>
      </c>
      <c r="H40" s="11" t="s">
        <v>36</v>
      </c>
      <c r="I40" s="11" t="s">
        <v>213</v>
      </c>
      <c r="J40" s="11" t="s">
        <v>214</v>
      </c>
      <c r="K40" s="11" t="s">
        <v>145</v>
      </c>
      <c r="L40" s="11" t="s">
        <v>215</v>
      </c>
      <c r="M40" s="12">
        <v>59.5</v>
      </c>
      <c r="N40" s="11">
        <v>87</v>
      </c>
      <c r="O40" s="12">
        <v>4.85</v>
      </c>
      <c r="P40" s="18">
        <f t="shared" si="2"/>
        <v>80.85</v>
      </c>
      <c r="Q40" s="11" t="s">
        <v>53</v>
      </c>
      <c r="R40" s="11" t="s">
        <v>31</v>
      </c>
      <c r="S40" s="11"/>
    </row>
    <row r="41" s="3" customFormat="1" ht="33" customHeight="1" spans="1:19">
      <c r="A41" s="11" t="s">
        <v>216</v>
      </c>
      <c r="B41" s="11" t="s">
        <v>166</v>
      </c>
      <c r="C41" s="11" t="s">
        <v>145</v>
      </c>
      <c r="D41" s="11" t="s">
        <v>195</v>
      </c>
      <c r="E41" s="15"/>
      <c r="F41" s="11" t="s">
        <v>217</v>
      </c>
      <c r="G41" s="11" t="s">
        <v>26</v>
      </c>
      <c r="H41" s="11" t="s">
        <v>36</v>
      </c>
      <c r="I41" s="11" t="s">
        <v>188</v>
      </c>
      <c r="J41" s="11" t="s">
        <v>218</v>
      </c>
      <c r="K41" s="11" t="s">
        <v>145</v>
      </c>
      <c r="L41" s="11" t="s">
        <v>219</v>
      </c>
      <c r="M41" s="12">
        <v>74</v>
      </c>
      <c r="N41" s="11">
        <v>82</v>
      </c>
      <c r="O41" s="12">
        <v>1.2</v>
      </c>
      <c r="P41" s="18">
        <f t="shared" si="2"/>
        <v>80</v>
      </c>
      <c r="Q41" s="11" t="s">
        <v>60</v>
      </c>
      <c r="R41" s="11" t="s">
        <v>31</v>
      </c>
      <c r="S41" s="11"/>
    </row>
    <row r="42" s="3" customFormat="1" ht="33" customHeight="1" spans="1:19">
      <c r="A42" s="11" t="s">
        <v>220</v>
      </c>
      <c r="B42" s="11" t="s">
        <v>166</v>
      </c>
      <c r="C42" s="11" t="s">
        <v>145</v>
      </c>
      <c r="D42" s="11" t="s">
        <v>195</v>
      </c>
      <c r="E42" s="14"/>
      <c r="F42" s="11" t="s">
        <v>221</v>
      </c>
      <c r="G42" s="11" t="s">
        <v>26</v>
      </c>
      <c r="H42" s="11" t="s">
        <v>36</v>
      </c>
      <c r="I42" s="11" t="s">
        <v>222</v>
      </c>
      <c r="J42" s="11" t="s">
        <v>223</v>
      </c>
      <c r="K42" s="11" t="s">
        <v>42</v>
      </c>
      <c r="L42" s="11" t="s">
        <v>224</v>
      </c>
      <c r="M42" s="12">
        <v>79</v>
      </c>
      <c r="N42" s="11">
        <v>78.6</v>
      </c>
      <c r="O42" s="11"/>
      <c r="P42" s="18">
        <f t="shared" si="2"/>
        <v>78.76</v>
      </c>
      <c r="Q42" s="11" t="s">
        <v>67</v>
      </c>
      <c r="R42" s="11" t="s">
        <v>31</v>
      </c>
      <c r="S42" s="11"/>
    </row>
    <row r="43" s="3" customFormat="1" ht="33" customHeight="1" spans="1:19">
      <c r="A43" s="11" t="s">
        <v>225</v>
      </c>
      <c r="B43" s="11" t="s">
        <v>166</v>
      </c>
      <c r="C43" s="11" t="s">
        <v>115</v>
      </c>
      <c r="D43" s="11" t="s">
        <v>226</v>
      </c>
      <c r="E43" s="12">
        <v>1</v>
      </c>
      <c r="F43" s="11" t="s">
        <v>227</v>
      </c>
      <c r="G43" s="11" t="s">
        <v>26</v>
      </c>
      <c r="H43" s="11" t="s">
        <v>36</v>
      </c>
      <c r="I43" s="11" t="s">
        <v>45</v>
      </c>
      <c r="J43" s="11" t="s">
        <v>57</v>
      </c>
      <c r="K43" s="11" t="s">
        <v>54</v>
      </c>
      <c r="L43" s="11" t="s">
        <v>228</v>
      </c>
      <c r="M43" s="12">
        <v>62.5</v>
      </c>
      <c r="N43" s="11">
        <v>85</v>
      </c>
      <c r="O43" s="12">
        <v>2.6</v>
      </c>
      <c r="P43" s="18">
        <f t="shared" si="2"/>
        <v>78.6</v>
      </c>
      <c r="Q43" s="11" t="s">
        <v>21</v>
      </c>
      <c r="R43" s="11" t="s">
        <v>31</v>
      </c>
      <c r="S43" s="11"/>
    </row>
    <row r="44" s="3" customFormat="1" ht="33" customHeight="1" spans="1:19">
      <c r="A44" s="11" t="s">
        <v>229</v>
      </c>
      <c r="B44" s="11" t="s">
        <v>166</v>
      </c>
      <c r="C44" s="11" t="s">
        <v>230</v>
      </c>
      <c r="D44" s="11" t="s">
        <v>231</v>
      </c>
      <c r="E44" s="12">
        <v>1</v>
      </c>
      <c r="F44" s="11" t="s">
        <v>232</v>
      </c>
      <c r="G44" s="11" t="s">
        <v>26</v>
      </c>
      <c r="H44" s="11" t="s">
        <v>27</v>
      </c>
      <c r="I44" s="11" t="s">
        <v>93</v>
      </c>
      <c r="J44" s="11" t="s">
        <v>233</v>
      </c>
      <c r="K44" s="11" t="s">
        <v>234</v>
      </c>
      <c r="L44" s="11" t="s">
        <v>235</v>
      </c>
      <c r="M44" s="12">
        <v>69.5</v>
      </c>
      <c r="N44" s="11">
        <v>88.68</v>
      </c>
      <c r="O44" s="12">
        <v>2.05</v>
      </c>
      <c r="P44" s="18">
        <f t="shared" si="2"/>
        <v>83.058</v>
      </c>
      <c r="Q44" s="11" t="s">
        <v>21</v>
      </c>
      <c r="R44" s="11" t="s">
        <v>31</v>
      </c>
      <c r="S44" s="11"/>
    </row>
  </sheetData>
  <sortState ref="A3:X85">
    <sortCondition ref="D3:D85"/>
    <sortCondition ref="P3:P85" descending="1"/>
  </sortState>
  <mergeCells count="7">
    <mergeCell ref="A1:B1"/>
    <mergeCell ref="A2:S2"/>
    <mergeCell ref="E6:E7"/>
    <mergeCell ref="E22:E23"/>
    <mergeCell ref="E25:E26"/>
    <mergeCell ref="E28:E35"/>
    <mergeCell ref="E36:E42"/>
  </mergeCells>
  <printOptions horizontalCentered="1"/>
  <pageMargins left="0.708333333333333" right="0.708333333333333" top="0.629861111111111" bottom="0.747916666666667" header="0.314583333333333" footer="0.314583333333333"/>
  <pageSetup paperSize="9" scale="6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NJJKT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拟选人员名单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MengYu</dc:creator>
  <cp:lastModifiedBy>Administrator</cp:lastModifiedBy>
  <dcterms:created xsi:type="dcterms:W3CDTF">2017-07-19T02:34:00Z</dcterms:created>
  <cp:lastPrinted>2018-07-28T01:14:00Z</cp:lastPrinted>
  <dcterms:modified xsi:type="dcterms:W3CDTF">2020-07-03T01:38:08Z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eadingLayout">
    <vt:bool>true</vt:bool>
  </property>
</Properties>
</file>