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Sheet1!$A$3:$J$3</definedName>
  </definedNames>
  <calcPr calcId="144525"/>
</workbook>
</file>

<file path=xl/sharedStrings.xml><?xml version="1.0" encoding="utf-8"?>
<sst xmlns="http://schemas.openxmlformats.org/spreadsheetml/2006/main" count="75" uniqueCount="54">
  <si>
    <t>宣汉县融媒体中心2020年公开招聘编外人员考试成绩</t>
  </si>
  <si>
    <t>原始序号</t>
  </si>
  <si>
    <t>姓名</t>
  </si>
  <si>
    <t>性别</t>
  </si>
  <si>
    <t>身份证号码</t>
  </si>
  <si>
    <t>报考岗位</t>
  </si>
  <si>
    <t>笔试</t>
  </si>
  <si>
    <t>面试</t>
  </si>
  <si>
    <t>考试总成绩</t>
  </si>
  <si>
    <t>笔试成绩</t>
  </si>
  <si>
    <t>折合后笔试成绩</t>
  </si>
  <si>
    <t>实际操作成绩</t>
  </si>
  <si>
    <t>折合后实际操作成绩</t>
  </si>
  <si>
    <t>特长展示成绩</t>
  </si>
  <si>
    <t>折合后特长展示成绩</t>
  </si>
  <si>
    <t>1</t>
  </si>
  <si>
    <t>谭雅楠</t>
  </si>
  <si>
    <t>女</t>
  </si>
  <si>
    <t>513022XXXXXXXX822X</t>
  </si>
  <si>
    <t>播音主持</t>
  </si>
  <si>
    <t>缺考</t>
  </si>
  <si>
    <t>2</t>
  </si>
  <si>
    <t>张雨柔</t>
  </si>
  <si>
    <t>513022XXXXXXXX004X</t>
  </si>
  <si>
    <t>3</t>
  </si>
  <si>
    <t>龚涛</t>
  </si>
  <si>
    <t>513022XXXXXXXX0083</t>
  </si>
  <si>
    <t>4</t>
  </si>
  <si>
    <t>张有林</t>
  </si>
  <si>
    <t>男</t>
  </si>
  <si>
    <t>659001XXXXXXXX361X</t>
  </si>
  <si>
    <t>新媒体技术维护</t>
  </si>
  <si>
    <t>5</t>
  </si>
  <si>
    <t>向仕江</t>
  </si>
  <si>
    <t>513022XXXXXXXX7510</t>
  </si>
  <si>
    <t>电子编辑</t>
  </si>
  <si>
    <t>6</t>
  </si>
  <si>
    <t>胡耀文</t>
  </si>
  <si>
    <t>513022XXXXXXXX002X</t>
  </si>
  <si>
    <t>7</t>
  </si>
  <si>
    <t>苟志洪</t>
  </si>
  <si>
    <t>513022XXXXXXXX0742</t>
  </si>
  <si>
    <t>8</t>
  </si>
  <si>
    <t>林佳澄</t>
  </si>
  <si>
    <t>513022XXXXXXXX0010</t>
  </si>
  <si>
    <t>9</t>
  </si>
  <si>
    <t>谢小刚</t>
  </si>
  <si>
    <t>513022XXXXXXXX8013</t>
  </si>
  <si>
    <t>10</t>
  </si>
  <si>
    <t>赵鈺林</t>
  </si>
  <si>
    <t>513022XXXXXXXX4247</t>
  </si>
  <si>
    <t>11</t>
  </si>
  <si>
    <t>唐瑜珞</t>
  </si>
  <si>
    <t>513021XXXXXXXX8369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</si>
</sst>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tabSelected="1" workbookViewId="0">
      <selection activeCell="L4" sqref="L4"/>
    </sheetView>
  </sheetViews>
  <sheetFormatPr defaultColWidth="9" defaultRowHeight="13.5"/>
  <cols>
    <col min="1" max="1" width="10.125" style="4" customWidth="1"/>
    <col min="2" max="2" width="13.8166666666667" style="5" customWidth="1"/>
    <col min="3" max="3" width="10.6833333333333" style="5" customWidth="1"/>
    <col min="4" max="4" width="21.875" style="4" customWidth="1"/>
    <col min="5" max="5" width="17.75" style="4" customWidth="1"/>
    <col min="6" max="6" width="10.8666666666667" style="4" customWidth="1"/>
    <col min="7" max="7" width="10.175" style="4" customWidth="1"/>
    <col min="8" max="8" width="9.375" style="4" customWidth="1"/>
    <col min="9" max="9" width="12.1" style="4" customWidth="1"/>
    <col min="10" max="10" width="9.375" style="4" customWidth="1"/>
    <col min="11" max="11" width="12.5083333333333" style="4" customWidth="1"/>
    <col min="12" max="12" width="9.375" style="4" customWidth="1"/>
    <col min="13" max="16384" width="9" style="4"/>
  </cols>
  <sheetData>
    <row r="1" ht="42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0" customHeight="1" spans="1:12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/>
      <c r="H2" s="7" t="s">
        <v>7</v>
      </c>
      <c r="I2" s="7"/>
      <c r="J2" s="7"/>
      <c r="K2" s="7"/>
      <c r="L2" s="7" t="s">
        <v>8</v>
      </c>
    </row>
    <row r="3" s="2" customFormat="1" ht="36" customHeight="1" spans="1:12">
      <c r="A3" s="7"/>
      <c r="B3" s="8"/>
      <c r="C3" s="8"/>
      <c r="D3" s="7"/>
      <c r="E3" s="7"/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/>
    </row>
    <row r="4" s="3" customFormat="1" ht="33" customHeight="1" spans="1:12">
      <c r="A4" s="9" t="s">
        <v>15</v>
      </c>
      <c r="B4" s="10" t="s">
        <v>16</v>
      </c>
      <c r="C4" s="10" t="s">
        <v>17</v>
      </c>
      <c r="D4" s="9" t="s">
        <v>18</v>
      </c>
      <c r="E4" s="9" t="s">
        <v>19</v>
      </c>
      <c r="F4" s="11">
        <v>52</v>
      </c>
      <c r="G4" s="11">
        <f>ROUND(F4*30%,2)</f>
        <v>15.6</v>
      </c>
      <c r="H4" s="11" t="s">
        <v>20</v>
      </c>
      <c r="I4" s="11"/>
      <c r="J4" s="11" t="s">
        <v>20</v>
      </c>
      <c r="K4" s="11"/>
      <c r="L4" s="11"/>
    </row>
    <row r="5" s="3" customFormat="1" ht="33" customHeight="1" spans="1:12">
      <c r="A5" s="9" t="s">
        <v>21</v>
      </c>
      <c r="B5" s="10" t="s">
        <v>22</v>
      </c>
      <c r="C5" s="10" t="s">
        <v>17</v>
      </c>
      <c r="D5" s="9" t="s">
        <v>23</v>
      </c>
      <c r="E5" s="9" t="s">
        <v>19</v>
      </c>
      <c r="F5" s="11">
        <v>84</v>
      </c>
      <c r="G5" s="11">
        <f t="shared" ref="G5:G14" si="0">ROUND(F5*30%,2)</f>
        <v>25.2</v>
      </c>
      <c r="H5" s="11">
        <v>82.33</v>
      </c>
      <c r="I5" s="11">
        <f t="shared" ref="I5:I14" si="1">ROUND(H5*40%,2)</f>
        <v>32.93</v>
      </c>
      <c r="J5" s="11">
        <v>83.33</v>
      </c>
      <c r="K5" s="11">
        <f t="shared" ref="K5:K14" si="2">ROUND(J5*30%,2)</f>
        <v>25</v>
      </c>
      <c r="L5" s="11">
        <f t="shared" ref="L5:L14" si="3">F5*0.3+H5*0.4+J5*0.3</f>
        <v>83.131</v>
      </c>
    </row>
    <row r="6" s="3" customFormat="1" ht="33" customHeight="1" spans="1:12">
      <c r="A6" s="9" t="s">
        <v>24</v>
      </c>
      <c r="B6" s="10" t="s">
        <v>25</v>
      </c>
      <c r="C6" s="10" t="s">
        <v>17</v>
      </c>
      <c r="D6" s="9" t="s">
        <v>26</v>
      </c>
      <c r="E6" s="9" t="s">
        <v>19</v>
      </c>
      <c r="F6" s="11">
        <v>60</v>
      </c>
      <c r="G6" s="11">
        <f t="shared" si="0"/>
        <v>18</v>
      </c>
      <c r="H6" s="11">
        <v>86</v>
      </c>
      <c r="I6" s="11">
        <f t="shared" si="1"/>
        <v>34.4</v>
      </c>
      <c r="J6" s="11">
        <v>85</v>
      </c>
      <c r="K6" s="11">
        <f t="shared" si="2"/>
        <v>25.5</v>
      </c>
      <c r="L6" s="11">
        <f t="shared" si="3"/>
        <v>77.9</v>
      </c>
    </row>
    <row r="7" s="3" customFormat="1" ht="33" customHeight="1" spans="1:12">
      <c r="A7" s="9" t="s">
        <v>27</v>
      </c>
      <c r="B7" s="10" t="s">
        <v>28</v>
      </c>
      <c r="C7" s="10" t="s">
        <v>29</v>
      </c>
      <c r="D7" s="9" t="s">
        <v>30</v>
      </c>
      <c r="E7" s="9" t="s">
        <v>31</v>
      </c>
      <c r="F7" s="11">
        <v>49</v>
      </c>
      <c r="G7" s="11">
        <f t="shared" si="0"/>
        <v>14.7</v>
      </c>
      <c r="H7" s="11">
        <v>85</v>
      </c>
      <c r="I7" s="11">
        <f t="shared" si="1"/>
        <v>34</v>
      </c>
      <c r="J7" s="11">
        <v>87</v>
      </c>
      <c r="K7" s="11">
        <f t="shared" si="2"/>
        <v>26.1</v>
      </c>
      <c r="L7" s="11">
        <f t="shared" si="3"/>
        <v>74.8</v>
      </c>
    </row>
    <row r="8" s="3" customFormat="1" ht="33" customHeight="1" spans="1:12">
      <c r="A8" s="9" t="s">
        <v>32</v>
      </c>
      <c r="B8" s="10" t="s">
        <v>33</v>
      </c>
      <c r="C8" s="10" t="s">
        <v>29</v>
      </c>
      <c r="D8" s="9" t="s">
        <v>34</v>
      </c>
      <c r="E8" s="9" t="s">
        <v>35</v>
      </c>
      <c r="F8" s="11">
        <v>55</v>
      </c>
      <c r="G8" s="11">
        <f t="shared" si="0"/>
        <v>16.5</v>
      </c>
      <c r="H8" s="11">
        <v>76</v>
      </c>
      <c r="I8" s="11">
        <f t="shared" si="1"/>
        <v>30.4</v>
      </c>
      <c r="J8" s="11">
        <v>84.17</v>
      </c>
      <c r="K8" s="11">
        <f t="shared" si="2"/>
        <v>25.25</v>
      </c>
      <c r="L8" s="11">
        <f t="shared" si="3"/>
        <v>72.151</v>
      </c>
    </row>
    <row r="9" s="3" customFormat="1" ht="33" customHeight="1" spans="1:12">
      <c r="A9" s="9" t="s">
        <v>36</v>
      </c>
      <c r="B9" s="10" t="s">
        <v>37</v>
      </c>
      <c r="C9" s="10" t="s">
        <v>17</v>
      </c>
      <c r="D9" s="9" t="s">
        <v>38</v>
      </c>
      <c r="E9" s="9" t="s">
        <v>35</v>
      </c>
      <c r="F9" s="11">
        <v>82</v>
      </c>
      <c r="G9" s="11">
        <f t="shared" si="0"/>
        <v>24.6</v>
      </c>
      <c r="H9" s="11">
        <v>92.67</v>
      </c>
      <c r="I9" s="11">
        <f t="shared" si="1"/>
        <v>37.07</v>
      </c>
      <c r="J9" s="11">
        <v>85.67</v>
      </c>
      <c r="K9" s="11">
        <f t="shared" si="2"/>
        <v>25.7</v>
      </c>
      <c r="L9" s="11">
        <f t="shared" si="3"/>
        <v>87.369</v>
      </c>
    </row>
    <row r="10" s="3" customFormat="1" ht="33" customHeight="1" spans="1:12">
      <c r="A10" s="9" t="s">
        <v>39</v>
      </c>
      <c r="B10" s="10" t="s">
        <v>40</v>
      </c>
      <c r="C10" s="10" t="s">
        <v>17</v>
      </c>
      <c r="D10" s="9" t="s">
        <v>41</v>
      </c>
      <c r="E10" s="9" t="s">
        <v>35</v>
      </c>
      <c r="F10" s="11" t="s">
        <v>20</v>
      </c>
      <c r="G10" s="11"/>
      <c r="H10" s="11" t="s">
        <v>20</v>
      </c>
      <c r="I10" s="11"/>
      <c r="J10" s="11" t="s">
        <v>20</v>
      </c>
      <c r="K10" s="11"/>
      <c r="L10" s="11"/>
    </row>
    <row r="11" s="3" customFormat="1" ht="33" customHeight="1" spans="1:12">
      <c r="A11" s="9" t="s">
        <v>42</v>
      </c>
      <c r="B11" s="10" t="s">
        <v>43</v>
      </c>
      <c r="C11" s="10" t="s">
        <v>29</v>
      </c>
      <c r="D11" s="9" t="s">
        <v>44</v>
      </c>
      <c r="E11" s="9" t="s">
        <v>35</v>
      </c>
      <c r="F11" s="11">
        <v>84</v>
      </c>
      <c r="G11" s="11">
        <f t="shared" si="0"/>
        <v>25.2</v>
      </c>
      <c r="H11" s="11">
        <v>93</v>
      </c>
      <c r="I11" s="11">
        <f t="shared" si="1"/>
        <v>37.2</v>
      </c>
      <c r="J11" s="11">
        <v>83.33</v>
      </c>
      <c r="K11" s="11">
        <f t="shared" si="2"/>
        <v>25</v>
      </c>
      <c r="L11" s="11">
        <f t="shared" si="3"/>
        <v>87.399</v>
      </c>
    </row>
    <row r="12" s="3" customFormat="1" ht="33" customHeight="1" spans="1:12">
      <c r="A12" s="9" t="s">
        <v>45</v>
      </c>
      <c r="B12" s="10" t="s">
        <v>46</v>
      </c>
      <c r="C12" s="10" t="s">
        <v>29</v>
      </c>
      <c r="D12" s="9" t="s">
        <v>47</v>
      </c>
      <c r="E12" s="9" t="s">
        <v>35</v>
      </c>
      <c r="F12" s="11">
        <v>55</v>
      </c>
      <c r="G12" s="11">
        <f t="shared" si="0"/>
        <v>16.5</v>
      </c>
      <c r="H12" s="11">
        <v>47.33</v>
      </c>
      <c r="I12" s="11">
        <f t="shared" si="1"/>
        <v>18.93</v>
      </c>
      <c r="J12" s="11">
        <v>83.5</v>
      </c>
      <c r="K12" s="11">
        <f t="shared" si="2"/>
        <v>25.05</v>
      </c>
      <c r="L12" s="11">
        <f t="shared" si="3"/>
        <v>60.482</v>
      </c>
    </row>
    <row r="13" s="3" customFormat="1" ht="33" customHeight="1" spans="1:12">
      <c r="A13" s="9" t="s">
        <v>48</v>
      </c>
      <c r="B13" s="10" t="s">
        <v>49</v>
      </c>
      <c r="C13" s="10" t="s">
        <v>17</v>
      </c>
      <c r="D13" s="9" t="s">
        <v>50</v>
      </c>
      <c r="E13" s="9" t="s">
        <v>35</v>
      </c>
      <c r="F13" s="11">
        <v>52</v>
      </c>
      <c r="G13" s="11">
        <f t="shared" si="0"/>
        <v>15.6</v>
      </c>
      <c r="H13" s="11">
        <v>47.33</v>
      </c>
      <c r="I13" s="11">
        <f t="shared" si="1"/>
        <v>18.93</v>
      </c>
      <c r="J13" s="11">
        <v>82.67</v>
      </c>
      <c r="K13" s="11">
        <f t="shared" si="2"/>
        <v>24.8</v>
      </c>
      <c r="L13" s="11">
        <f t="shared" si="3"/>
        <v>59.333</v>
      </c>
    </row>
    <row r="14" s="3" customFormat="1" ht="33" customHeight="1" spans="1:12">
      <c r="A14" s="9" t="s">
        <v>51</v>
      </c>
      <c r="B14" s="10" t="s">
        <v>52</v>
      </c>
      <c r="C14" s="10" t="s">
        <v>17</v>
      </c>
      <c r="D14" s="9" t="s">
        <v>53</v>
      </c>
      <c r="E14" s="9" t="s">
        <v>35</v>
      </c>
      <c r="F14" s="11">
        <v>61</v>
      </c>
      <c r="G14" s="11">
        <f t="shared" si="0"/>
        <v>18.3</v>
      </c>
      <c r="H14" s="11">
        <v>77</v>
      </c>
      <c r="I14" s="11">
        <f t="shared" si="1"/>
        <v>30.8</v>
      </c>
      <c r="J14" s="11">
        <v>82.67</v>
      </c>
      <c r="K14" s="11">
        <f t="shared" si="2"/>
        <v>24.8</v>
      </c>
      <c r="L14" s="11">
        <f t="shared" si="3"/>
        <v>73.901</v>
      </c>
    </row>
  </sheetData>
  <mergeCells count="9">
    <mergeCell ref="A1:L1"/>
    <mergeCell ref="F2:G2"/>
    <mergeCell ref="H2:K2"/>
    <mergeCell ref="A2:A3"/>
    <mergeCell ref="B2:B3"/>
    <mergeCell ref="C2:C3"/>
    <mergeCell ref="D2:D3"/>
    <mergeCell ref="E2:E3"/>
    <mergeCell ref="L2:L3"/>
  </mergeCells>
  <printOptions horizontalCentered="1"/>
  <pageMargins left="0.161111111111111" right="0.161111111111111" top="0.904861111111111" bottom="0.747916666666667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2020-05-06T00:38:00Z</dcterms:created>
  <dcterms:modified xsi:type="dcterms:W3CDTF">2020-06-01T02:30:42Z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